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60" yWindow="32760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'結果'!$A$1:$Q$105</definedName>
  </definedNames>
  <calcPr calcMode="autoNoTable" fullCalcOnLoad="1"/>
</workbook>
</file>

<file path=xl/sharedStrings.xml><?xml version="1.0" encoding="utf-8"?>
<sst xmlns="http://schemas.openxmlformats.org/spreadsheetml/2006/main" count="70" uniqueCount="52">
  <si>
    <t>問い合わせ先：</t>
  </si>
  <si>
    <t>第１試合： 9:00～</t>
  </si>
  <si>
    <t>期日　</t>
  </si>
  <si>
    <t>会場　</t>
  </si>
  <si>
    <t>番号</t>
  </si>
  <si>
    <t>チーム</t>
  </si>
  <si>
    <t>県名</t>
  </si>
  <si>
    <t>宮崎港オーシャンズ</t>
  </si>
  <si>
    <t>桜丘東ソフトボールスポーツ少年団</t>
  </si>
  <si>
    <t>吉塚クリッパーズ</t>
  </si>
  <si>
    <t>小栗ハイパーズ</t>
  </si>
  <si>
    <t>秋津小楠ソフトボールクラブ</t>
  </si>
  <si>
    <t>日明ソフトボールクラブ</t>
  </si>
  <si>
    <t>青海ソフトボールクラブ</t>
  </si>
  <si>
    <t>白川少年ソフトボールクラブ</t>
  </si>
  <si>
    <t>原良ソフトボールスポーツ少年団</t>
  </si>
  <si>
    <t>四本松ソフトボール子供会</t>
  </si>
  <si>
    <t>小長井少年ライナーズ</t>
  </si>
  <si>
    <t>吾平ソフトボールスポーツ少年団</t>
  </si>
  <si>
    <t>奈多クラブ</t>
  </si>
  <si>
    <t>三角ジュニアソフトボールクラブ</t>
  </si>
  <si>
    <t>中五島少年ソフトボールクラブ</t>
  </si>
  <si>
    <t>西池隼スポーツ少年団</t>
  </si>
  <si>
    <t>東串良ソフトボールスポーツ少年団</t>
  </si>
  <si>
    <t>南島原少年SC</t>
  </si>
  <si>
    <t>有明桜ｂｏｙ’ｓ</t>
  </si>
  <si>
    <t>福平ソフトボールスポーツ少年団</t>
  </si>
  <si>
    <t>宮崎本郷小STRR's・くどみスポーツ少年団</t>
  </si>
  <si>
    <t>小坂ジュニアソフトボールクラブ</t>
  </si>
  <si>
    <t>墨谷リトル</t>
  </si>
  <si>
    <t>到津スポーツ少年団</t>
  </si>
  <si>
    <t>宮崎</t>
  </si>
  <si>
    <t>鹿児島</t>
  </si>
  <si>
    <t>福岡</t>
  </si>
  <si>
    <t>長崎</t>
  </si>
  <si>
    <t>熊本</t>
  </si>
  <si>
    <t>大分</t>
  </si>
  <si>
    <t>第39回全九州小学生男子ソフトボール大会</t>
  </si>
  <si>
    <t>令和３年7月31日(土)～8月１日(日)</t>
  </si>
  <si>
    <t>諫早市なごみの里運動公園</t>
  </si>
  <si>
    <t>　</t>
  </si>
  <si>
    <t>第２試合：10:30～</t>
  </si>
  <si>
    <t>第３試合：12:00～</t>
  </si>
  <si>
    <t>第４試合：13:30～</t>
  </si>
  <si>
    <t>第５試合：15:00～</t>
  </si>
  <si>
    <t>⓪</t>
  </si>
  <si>
    <t>抽選勝ち</t>
  </si>
  <si>
    <t>吉塚クリッパーズ</t>
  </si>
  <si>
    <t>白川少年ソフトボールクラブ</t>
  </si>
  <si>
    <t>奈多クラブ</t>
  </si>
  <si>
    <t>到津スポーツ少年団</t>
  </si>
  <si>
    <t>８月1日雨天のため、準決勝・決勝戦は中止。　４チーム同時優勝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</si>
</sst>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4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b/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2"/>
      <color indexed="10"/>
      <name val="ＭＳ 明朝"/>
      <family val="1"/>
    </font>
    <font>
      <u val="single"/>
      <sz val="14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b/>
      <u val="single"/>
      <sz val="12"/>
      <color indexed="10"/>
      <name val="ＭＳ 明朝"/>
      <family val="1"/>
    </font>
    <font>
      <b/>
      <u val="single"/>
      <sz val="14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明朝"/>
      <family val="1"/>
    </font>
    <font>
      <u val="single"/>
      <sz val="14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b/>
      <u val="single"/>
      <sz val="12"/>
      <color rgb="FFFF0000"/>
      <name val="ＭＳ 明朝"/>
      <family val="1"/>
    </font>
    <font>
      <b/>
      <u val="single"/>
      <sz val="14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1" fillId="0" borderId="0">
      <alignment vertical="center"/>
      <protection/>
    </xf>
    <xf numFmtId="0" fontId="5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 wrapText="1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distributed" vertical="center" wrapText="1"/>
    </xf>
    <xf numFmtId="0" fontId="7" fillId="0" borderId="0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0" fillId="0" borderId="15" xfId="60" applyFont="1" applyBorder="1" applyAlignment="1" applyProtection="1">
      <alignment vertical="center"/>
      <protection locked="0"/>
    </xf>
    <xf numFmtId="0" fontId="11" fillId="0" borderId="16" xfId="60" applyBorder="1" applyAlignment="1" applyProtection="1">
      <alignment vertical="center"/>
      <protection locked="0"/>
    </xf>
    <xf numFmtId="0" fontId="0" fillId="0" borderId="17" xfId="60" applyFont="1" applyBorder="1" applyAlignment="1" applyProtection="1">
      <alignment vertical="center"/>
      <protection locked="0"/>
    </xf>
    <xf numFmtId="0" fontId="11" fillId="0" borderId="17" xfId="60" applyBorder="1" applyAlignment="1" applyProtection="1">
      <alignment vertical="center"/>
      <protection locked="0"/>
    </xf>
    <xf numFmtId="0" fontId="0" fillId="0" borderId="18" xfId="60" applyFont="1" applyFill="1" applyBorder="1" applyAlignment="1" applyProtection="1">
      <alignment vertical="center"/>
      <protection locked="0"/>
    </xf>
    <xf numFmtId="0" fontId="11" fillId="0" borderId="0" xfId="60" applyFill="1" applyBorder="1" applyAlignment="1" applyProtection="1">
      <alignment vertical="center"/>
      <protection locked="0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 vertical="center" shrinkToFit="1"/>
    </xf>
    <xf numFmtId="0" fontId="59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59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left" vertical="center" shrinkToFit="1"/>
    </xf>
    <xf numFmtId="0" fontId="12" fillId="0" borderId="23" xfId="0" applyFont="1" applyBorder="1" applyAlignment="1">
      <alignment horizontal="center" vertical="center" textRotation="255" shrinkToFit="1"/>
    </xf>
    <xf numFmtId="0" fontId="12" fillId="0" borderId="24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24" xfId="0" applyFont="1" applyBorder="1" applyAlignment="1">
      <alignment horizontal="left" vertical="center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shrinkToFit="1"/>
    </xf>
    <xf numFmtId="176" fontId="3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縦書き18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7">
      <selection activeCell="C26" sqref="C26"/>
    </sheetView>
  </sheetViews>
  <sheetFormatPr defaultColWidth="8.796875" defaultRowHeight="14.25"/>
  <cols>
    <col min="2" max="2" width="35" style="0" bestFit="1" customWidth="1"/>
  </cols>
  <sheetData>
    <row r="1" spans="1:3" ht="13.5">
      <c r="A1" t="s">
        <v>4</v>
      </c>
      <c r="B1" t="s">
        <v>5</v>
      </c>
      <c r="C1" t="s">
        <v>6</v>
      </c>
    </row>
    <row r="2" spans="1:3" ht="13.5">
      <c r="A2">
        <v>1</v>
      </c>
      <c r="B2" s="33" t="s">
        <v>7</v>
      </c>
      <c r="C2" s="34" t="s">
        <v>31</v>
      </c>
    </row>
    <row r="3" spans="1:3" ht="13.5">
      <c r="A3">
        <v>2</v>
      </c>
      <c r="B3" s="33" t="s">
        <v>8</v>
      </c>
      <c r="C3" s="34" t="s">
        <v>32</v>
      </c>
    </row>
    <row r="4" spans="1:3" ht="13.5">
      <c r="A4">
        <v>3</v>
      </c>
      <c r="B4" s="33" t="s">
        <v>9</v>
      </c>
      <c r="C4" s="34" t="s">
        <v>33</v>
      </c>
    </row>
    <row r="5" spans="1:3" ht="13.5">
      <c r="A5">
        <v>4</v>
      </c>
      <c r="B5" s="33" t="s">
        <v>10</v>
      </c>
      <c r="C5" s="34" t="s">
        <v>34</v>
      </c>
    </row>
    <row r="6" spans="1:3" ht="13.5">
      <c r="A6">
        <v>5</v>
      </c>
      <c r="B6" s="33" t="s">
        <v>11</v>
      </c>
      <c r="C6" s="34" t="s">
        <v>35</v>
      </c>
    </row>
    <row r="7" spans="1:3" ht="13.5">
      <c r="A7">
        <v>6</v>
      </c>
      <c r="B7" s="33" t="s">
        <v>12</v>
      </c>
      <c r="C7" s="34" t="s">
        <v>33</v>
      </c>
    </row>
    <row r="8" spans="1:3" ht="13.5">
      <c r="A8">
        <v>7</v>
      </c>
      <c r="B8" s="33" t="s">
        <v>13</v>
      </c>
      <c r="C8" s="34" t="s">
        <v>35</v>
      </c>
    </row>
    <row r="9" spans="1:3" ht="13.5">
      <c r="A9">
        <v>8</v>
      </c>
      <c r="B9" s="33" t="s">
        <v>14</v>
      </c>
      <c r="C9" s="34" t="s">
        <v>33</v>
      </c>
    </row>
    <row r="10" spans="1:3" ht="13.5">
      <c r="A10">
        <v>9</v>
      </c>
      <c r="B10" s="33" t="s">
        <v>15</v>
      </c>
      <c r="C10" s="34" t="s">
        <v>32</v>
      </c>
    </row>
    <row r="11" spans="1:3" ht="13.5">
      <c r="A11">
        <v>10</v>
      </c>
      <c r="B11" s="33" t="s">
        <v>16</v>
      </c>
      <c r="C11" s="34" t="s">
        <v>31</v>
      </c>
    </row>
    <row r="12" spans="1:3" ht="13.5">
      <c r="A12">
        <v>11</v>
      </c>
      <c r="B12" s="33" t="s">
        <v>17</v>
      </c>
      <c r="C12" s="34" t="s">
        <v>34</v>
      </c>
    </row>
    <row r="13" spans="1:3" ht="13.5">
      <c r="A13">
        <v>12</v>
      </c>
      <c r="B13" s="33" t="s">
        <v>18</v>
      </c>
      <c r="C13" s="34" t="s">
        <v>32</v>
      </c>
    </row>
    <row r="14" spans="1:3" ht="13.5">
      <c r="A14">
        <v>13</v>
      </c>
      <c r="B14" s="31" t="s">
        <v>19</v>
      </c>
      <c r="C14" s="32" t="s">
        <v>33</v>
      </c>
    </row>
    <row r="15" spans="1:3" ht="13.5">
      <c r="A15">
        <v>14</v>
      </c>
      <c r="B15" s="33" t="s">
        <v>20</v>
      </c>
      <c r="C15" s="34" t="s">
        <v>35</v>
      </c>
    </row>
    <row r="16" spans="1:3" ht="13.5">
      <c r="A16">
        <v>15</v>
      </c>
      <c r="B16" s="35" t="s">
        <v>21</v>
      </c>
      <c r="C16" s="36" t="s">
        <v>34</v>
      </c>
    </row>
    <row r="17" spans="1:3" ht="13.5">
      <c r="A17">
        <v>16</v>
      </c>
      <c r="B17" s="35" t="s">
        <v>22</v>
      </c>
      <c r="C17" s="36" t="s">
        <v>31</v>
      </c>
    </row>
    <row r="18" spans="1:3" ht="13.5">
      <c r="A18">
        <v>17</v>
      </c>
      <c r="B18" s="35" t="s">
        <v>23</v>
      </c>
      <c r="C18" s="36" t="s">
        <v>32</v>
      </c>
    </row>
    <row r="19" spans="1:3" ht="13.5">
      <c r="A19">
        <v>18</v>
      </c>
      <c r="B19" s="35" t="s">
        <v>24</v>
      </c>
      <c r="C19" s="36" t="s">
        <v>34</v>
      </c>
    </row>
    <row r="20" spans="1:3" ht="13.5">
      <c r="A20">
        <v>19</v>
      </c>
      <c r="B20" s="35" t="s">
        <v>25</v>
      </c>
      <c r="C20" s="36" t="s">
        <v>34</v>
      </c>
    </row>
    <row r="21" spans="1:3" ht="13.5">
      <c r="A21">
        <v>20</v>
      </c>
      <c r="B21" s="35" t="s">
        <v>26</v>
      </c>
      <c r="C21" s="36" t="s">
        <v>32</v>
      </c>
    </row>
    <row r="22" spans="1:3" ht="13.5">
      <c r="A22">
        <v>21</v>
      </c>
      <c r="B22" s="35" t="s">
        <v>30</v>
      </c>
      <c r="C22" s="36" t="s">
        <v>33</v>
      </c>
    </row>
    <row r="23" spans="1:3" ht="13.5">
      <c r="A23">
        <v>22</v>
      </c>
      <c r="B23" s="35" t="s">
        <v>27</v>
      </c>
      <c r="C23" s="36" t="s">
        <v>31</v>
      </c>
    </row>
    <row r="24" spans="1:3" ht="13.5">
      <c r="A24">
        <v>23</v>
      </c>
      <c r="B24" s="35" t="s">
        <v>28</v>
      </c>
      <c r="C24" s="36" t="s">
        <v>35</v>
      </c>
    </row>
    <row r="25" spans="1:3" ht="13.5">
      <c r="A25">
        <v>24</v>
      </c>
      <c r="B25" s="35" t="s">
        <v>29</v>
      </c>
      <c r="C25" s="36" t="s">
        <v>36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7"/>
  <sheetViews>
    <sheetView tabSelected="1" zoomScalePageLayoutView="0" workbookViewId="0" topLeftCell="A1">
      <selection activeCell="R51" sqref="R51"/>
    </sheetView>
  </sheetViews>
  <sheetFormatPr defaultColWidth="8.796875" defaultRowHeight="14.25"/>
  <cols>
    <col min="1" max="1" width="3.59765625" style="5" customWidth="1"/>
    <col min="2" max="2" width="26.59765625" style="5" customWidth="1"/>
    <col min="3" max="3" width="9.59765625" style="5" customWidth="1"/>
    <col min="4" max="4" width="1.59765625" style="5" customWidth="1"/>
    <col min="5" max="6" width="3.59765625" style="5" customWidth="1"/>
    <col min="7" max="7" width="3.59765625" style="42" customWidth="1"/>
    <col min="8" max="8" width="3.59765625" style="5" customWidth="1"/>
    <col min="9" max="9" width="3.59765625" style="52" customWidth="1"/>
    <col min="10" max="15" width="3.59765625" style="5" customWidth="1"/>
    <col min="16" max="16" width="4.3984375" style="5" customWidth="1"/>
    <col min="17" max="17" width="4.19921875" style="5" customWidth="1"/>
    <col min="18" max="16384" width="9" style="5" customWidth="1"/>
  </cols>
  <sheetData>
    <row r="1" spans="1:17" ht="22.5" customHeight="1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"/>
    </row>
    <row r="2" spans="1:17" ht="18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"/>
    </row>
    <row r="3" spans="1:17" ht="16.5" customHeight="1">
      <c r="A3" s="7"/>
      <c r="B3" s="24" t="s">
        <v>2</v>
      </c>
      <c r="C3" s="30" t="s">
        <v>38</v>
      </c>
      <c r="D3" s="25"/>
      <c r="E3" s="25"/>
      <c r="F3" s="25"/>
      <c r="G3" s="37"/>
      <c r="H3" s="25"/>
      <c r="I3" s="47"/>
      <c r="J3" s="25"/>
      <c r="K3" s="25"/>
      <c r="L3" s="25"/>
      <c r="M3" s="12" t="s">
        <v>1</v>
      </c>
      <c r="N3" s="7"/>
      <c r="O3" s="7"/>
      <c r="P3" s="7"/>
      <c r="Q3" s="7"/>
    </row>
    <row r="4" spans="1:17" ht="16.5" customHeight="1">
      <c r="A4" s="7"/>
      <c r="B4" s="24" t="s">
        <v>3</v>
      </c>
      <c r="C4" s="30" t="s">
        <v>39</v>
      </c>
      <c r="D4" s="25"/>
      <c r="E4" s="25"/>
      <c r="F4" s="25"/>
      <c r="G4" s="37"/>
      <c r="H4" s="25"/>
      <c r="I4" s="47"/>
      <c r="J4" s="25"/>
      <c r="K4" s="25"/>
      <c r="L4" s="25"/>
      <c r="M4" s="12" t="s">
        <v>41</v>
      </c>
      <c r="N4" s="7"/>
      <c r="O4" s="7"/>
      <c r="P4" s="7"/>
      <c r="Q4" s="7"/>
    </row>
    <row r="5" spans="1:17" ht="16.5" customHeight="1">
      <c r="A5" s="7"/>
      <c r="B5" s="8"/>
      <c r="C5" s="30" t="s">
        <v>40</v>
      </c>
      <c r="D5" s="9"/>
      <c r="E5" s="9"/>
      <c r="F5" s="9"/>
      <c r="G5" s="38"/>
      <c r="H5" s="9"/>
      <c r="I5" s="48"/>
      <c r="J5" s="9"/>
      <c r="K5" s="9"/>
      <c r="L5" s="9"/>
      <c r="M5" s="12" t="s">
        <v>42</v>
      </c>
      <c r="N5" s="7"/>
      <c r="O5" s="7"/>
      <c r="P5" s="7"/>
      <c r="Q5" s="7"/>
    </row>
    <row r="6" spans="1:17" ht="16.5" customHeight="1">
      <c r="A6" s="7"/>
      <c r="B6" s="61"/>
      <c r="C6" s="61"/>
      <c r="D6" s="61"/>
      <c r="E6" s="61"/>
      <c r="F6" s="61"/>
      <c r="G6" s="38"/>
      <c r="H6" s="9"/>
      <c r="I6" s="48"/>
      <c r="J6" s="9"/>
      <c r="K6" s="9"/>
      <c r="L6" s="9"/>
      <c r="M6" s="12" t="s">
        <v>43</v>
      </c>
      <c r="N6" s="7"/>
      <c r="O6" s="7"/>
      <c r="P6" s="7"/>
      <c r="Q6" s="7"/>
    </row>
    <row r="7" spans="1:17" ht="16.5" customHeight="1">
      <c r="A7" s="7"/>
      <c r="B7" s="61"/>
      <c r="C7" s="61"/>
      <c r="D7" s="61"/>
      <c r="E7" s="61"/>
      <c r="F7" s="61"/>
      <c r="G7" s="39"/>
      <c r="H7" s="10"/>
      <c r="I7" s="49"/>
      <c r="J7" s="10"/>
      <c r="K7" s="10"/>
      <c r="L7" s="10"/>
      <c r="M7" s="12" t="s">
        <v>44</v>
      </c>
      <c r="N7" s="7"/>
      <c r="O7" s="7"/>
      <c r="P7" s="7"/>
      <c r="Q7" s="7"/>
    </row>
    <row r="8" spans="1:17" ht="16.5" customHeight="1">
      <c r="A8" s="7"/>
      <c r="B8" s="10"/>
      <c r="C8" s="10"/>
      <c r="D8" s="10"/>
      <c r="E8" s="10"/>
      <c r="F8" s="10"/>
      <c r="G8" s="39"/>
      <c r="H8" s="10"/>
      <c r="I8" s="49"/>
      <c r="J8" s="10"/>
      <c r="K8" s="10"/>
      <c r="L8" s="10"/>
      <c r="M8" s="10"/>
      <c r="N8" s="7"/>
      <c r="O8" s="7"/>
      <c r="P8" s="7"/>
      <c r="Q8" s="7"/>
    </row>
    <row r="9" spans="1:17" ht="9.75" customHeight="1">
      <c r="A9" s="7"/>
      <c r="B9" s="10"/>
      <c r="C9" s="10"/>
      <c r="D9" s="10"/>
      <c r="E9" s="10"/>
      <c r="F9" s="10"/>
      <c r="G9" s="39"/>
      <c r="H9" s="10"/>
      <c r="I9" s="49"/>
      <c r="J9" s="10"/>
      <c r="K9" s="10"/>
      <c r="L9" s="10"/>
      <c r="M9" s="10"/>
      <c r="N9" s="7"/>
      <c r="O9" s="7"/>
      <c r="P9" s="7"/>
      <c r="Q9" s="7"/>
    </row>
    <row r="10" spans="7:17" ht="6" customHeight="1">
      <c r="G10" s="40"/>
      <c r="H10" s="23"/>
      <c r="I10" s="50"/>
      <c r="J10" s="23"/>
      <c r="K10" s="23"/>
      <c r="Q10" s="63" t="s">
        <v>51</v>
      </c>
    </row>
    <row r="11" spans="1:17" ht="8.25" customHeight="1">
      <c r="A11" s="77">
        <v>1</v>
      </c>
      <c r="B11" s="78" t="str">
        <f>VLOOKUP(A11,チーム!$A$2:$C$25,2,FALSE)</f>
        <v>宮崎港オーシャンズ</v>
      </c>
      <c r="C11" s="79" t="str">
        <f>VLOOKUP(A11,チーム!$A$2:$C$25,3,FALSE)</f>
        <v>宮崎</v>
      </c>
      <c r="D11" s="80"/>
      <c r="E11" s="20"/>
      <c r="F11" s="20"/>
      <c r="G11" s="59"/>
      <c r="H11" s="20"/>
      <c r="I11" s="51"/>
      <c r="J11" s="11"/>
      <c r="K11" s="11"/>
      <c r="L11" s="12"/>
      <c r="M11" s="12"/>
      <c r="N11" s="12"/>
      <c r="O11" s="12"/>
      <c r="P11" s="12"/>
      <c r="Q11" s="63"/>
    </row>
    <row r="12" spans="1:17" ht="8.25" customHeight="1">
      <c r="A12" s="77"/>
      <c r="B12" s="78"/>
      <c r="C12" s="79"/>
      <c r="D12" s="80"/>
      <c r="E12" s="53"/>
      <c r="F12" s="2"/>
      <c r="G12" s="41"/>
      <c r="H12" s="17"/>
      <c r="I12" s="72">
        <v>0</v>
      </c>
      <c r="J12" s="15"/>
      <c r="K12" s="15"/>
      <c r="L12" s="15"/>
      <c r="M12" s="15"/>
      <c r="N12" s="62" t="s">
        <v>47</v>
      </c>
      <c r="O12" s="15"/>
      <c r="P12" s="15"/>
      <c r="Q12" s="63"/>
    </row>
    <row r="13" spans="1:17" ht="8.25" customHeight="1">
      <c r="A13" s="1"/>
      <c r="B13" s="26"/>
      <c r="C13" s="27"/>
      <c r="E13" s="2"/>
      <c r="F13" s="2"/>
      <c r="G13" s="41"/>
      <c r="H13" s="17"/>
      <c r="I13" s="72"/>
      <c r="J13" s="15"/>
      <c r="K13" s="15"/>
      <c r="L13" s="15"/>
      <c r="M13" s="15"/>
      <c r="N13" s="62"/>
      <c r="O13" s="15"/>
      <c r="P13" s="15"/>
      <c r="Q13" s="63"/>
    </row>
    <row r="14" spans="1:17" ht="8.25" customHeight="1" thickBot="1">
      <c r="A14" s="1"/>
      <c r="B14" s="26"/>
      <c r="C14" s="27"/>
      <c r="E14" s="2"/>
      <c r="F14" s="2"/>
      <c r="G14" s="41"/>
      <c r="H14" s="64"/>
      <c r="I14" s="55"/>
      <c r="J14" s="46"/>
      <c r="K14" s="15"/>
      <c r="L14" s="15"/>
      <c r="M14" s="15"/>
      <c r="N14" s="62"/>
      <c r="O14" s="15"/>
      <c r="P14" s="15"/>
      <c r="Q14" s="63"/>
    </row>
    <row r="15" spans="1:17" ht="8.25" customHeight="1">
      <c r="A15" s="77">
        <v>2</v>
      </c>
      <c r="B15" s="78" t="str">
        <f>VLOOKUP(A15,チーム!$A$2:$C$25,2,FALSE)</f>
        <v>桜丘東ソフトボールスポーツ少年団</v>
      </c>
      <c r="C15" s="79" t="str">
        <f>VLOOKUP(A15,チーム!$A$2:$C$25,3,FALSE)</f>
        <v>鹿児島</v>
      </c>
      <c r="E15" s="2"/>
      <c r="F15" s="2"/>
      <c r="G15" s="15"/>
      <c r="H15" s="65"/>
      <c r="I15" s="56"/>
      <c r="J15" s="15"/>
      <c r="K15" s="66" t="s">
        <v>45</v>
      </c>
      <c r="L15" s="15"/>
      <c r="M15" s="15"/>
      <c r="N15" s="62"/>
      <c r="O15" s="15"/>
      <c r="P15" s="15"/>
      <c r="Q15" s="63"/>
    </row>
    <row r="16" spans="1:17" ht="8.25" customHeight="1">
      <c r="A16" s="77"/>
      <c r="B16" s="78"/>
      <c r="C16" s="79"/>
      <c r="E16" s="13"/>
      <c r="F16" s="18"/>
      <c r="G16" s="72">
        <v>0</v>
      </c>
      <c r="H16" s="15"/>
      <c r="I16" s="66">
        <v>3</v>
      </c>
      <c r="J16" s="15"/>
      <c r="K16" s="66"/>
      <c r="L16" s="15"/>
      <c r="M16" s="15"/>
      <c r="N16" s="62"/>
      <c r="O16" s="15"/>
      <c r="P16" s="15"/>
      <c r="Q16" s="63"/>
    </row>
    <row r="17" spans="1:17" ht="8.25" customHeight="1" thickBot="1">
      <c r="A17" s="1"/>
      <c r="B17" s="26"/>
      <c r="C17" s="27"/>
      <c r="E17" s="2"/>
      <c r="F17" s="64"/>
      <c r="G17" s="73"/>
      <c r="H17" s="46"/>
      <c r="I17" s="66"/>
      <c r="J17" s="15"/>
      <c r="K17" s="68" t="s">
        <v>46</v>
      </c>
      <c r="L17" s="15"/>
      <c r="M17" s="15"/>
      <c r="N17" s="62"/>
      <c r="O17" s="15"/>
      <c r="P17" s="15"/>
      <c r="Q17" s="63"/>
    </row>
    <row r="18" spans="1:17" ht="8.25" customHeight="1">
      <c r="A18" s="1"/>
      <c r="B18" s="28"/>
      <c r="C18" s="29"/>
      <c r="E18" s="2"/>
      <c r="F18" s="65"/>
      <c r="G18" s="66">
        <v>3</v>
      </c>
      <c r="H18" s="15"/>
      <c r="I18" s="57"/>
      <c r="J18" s="15"/>
      <c r="K18" s="68"/>
      <c r="L18" s="15"/>
      <c r="M18" s="15"/>
      <c r="N18" s="62"/>
      <c r="O18" s="15"/>
      <c r="P18" s="15"/>
      <c r="Q18" s="63"/>
    </row>
    <row r="19" spans="1:17" ht="8.25" customHeight="1" thickBot="1">
      <c r="A19" s="77">
        <v>3</v>
      </c>
      <c r="B19" s="78" t="str">
        <f>VLOOKUP(A19,チーム!$A$2:$C$25,2,FALSE)</f>
        <v>吉塚クリッパーズ</v>
      </c>
      <c r="C19" s="79" t="str">
        <f>VLOOKUP(A19,チーム!$A$2:$C$25,3,FALSE)</f>
        <v>福岡</v>
      </c>
      <c r="D19" s="76"/>
      <c r="E19" s="43"/>
      <c r="F19" s="43"/>
      <c r="G19" s="67"/>
      <c r="H19" s="15"/>
      <c r="I19" s="57"/>
      <c r="J19" s="15"/>
      <c r="K19" s="68"/>
      <c r="L19" s="15"/>
      <c r="M19" s="15"/>
      <c r="N19" s="62"/>
      <c r="O19" s="15"/>
      <c r="P19" s="15"/>
      <c r="Q19" s="63"/>
    </row>
    <row r="20" spans="1:17" ht="8.25" customHeight="1">
      <c r="A20" s="77"/>
      <c r="B20" s="78"/>
      <c r="C20" s="79"/>
      <c r="D20" s="76"/>
      <c r="E20" s="11"/>
      <c r="F20" s="11"/>
      <c r="G20" s="15"/>
      <c r="H20" s="15"/>
      <c r="I20" s="57"/>
      <c r="J20" s="15"/>
      <c r="K20" s="68"/>
      <c r="L20" s="15"/>
      <c r="M20" s="15"/>
      <c r="N20" s="62"/>
      <c r="O20" s="15"/>
      <c r="P20" s="15"/>
      <c r="Q20" s="63"/>
    </row>
    <row r="21" spans="1:17" ht="8.25" customHeight="1" thickBot="1">
      <c r="A21" s="1"/>
      <c r="B21" s="26"/>
      <c r="C21" s="27"/>
      <c r="E21" s="11"/>
      <c r="F21" s="11"/>
      <c r="G21" s="15"/>
      <c r="H21" s="15"/>
      <c r="I21" s="57"/>
      <c r="J21" s="65"/>
      <c r="K21" s="69"/>
      <c r="L21" s="46"/>
      <c r="M21" s="15"/>
      <c r="N21" s="62"/>
      <c r="O21" s="15"/>
      <c r="P21" s="15"/>
      <c r="Q21" s="63"/>
    </row>
    <row r="22" spans="1:17" ht="8.25" customHeight="1">
      <c r="A22" s="1"/>
      <c r="B22" s="28"/>
      <c r="C22" s="29"/>
      <c r="E22" s="11"/>
      <c r="F22" s="11"/>
      <c r="G22" s="15"/>
      <c r="H22" s="15"/>
      <c r="I22" s="57"/>
      <c r="J22" s="64"/>
      <c r="K22" s="57"/>
      <c r="L22" s="15"/>
      <c r="M22" s="15"/>
      <c r="N22" s="62"/>
      <c r="O22" s="15"/>
      <c r="P22" s="15"/>
      <c r="Q22" s="63"/>
    </row>
    <row r="23" spans="1:17" ht="8.25" customHeight="1">
      <c r="A23" s="77">
        <v>4</v>
      </c>
      <c r="B23" s="78" t="str">
        <f>VLOOKUP(A23,チーム!$A$2:$C$25,2,FALSE)</f>
        <v>小栗ハイパーズ</v>
      </c>
      <c r="C23" s="79" t="str">
        <f>VLOOKUP(A23,チーム!$A$2:$C$25,3,FALSE)</f>
        <v>長崎</v>
      </c>
      <c r="D23" s="76"/>
      <c r="E23" s="20"/>
      <c r="F23" s="20"/>
      <c r="G23" s="15"/>
      <c r="H23" s="15"/>
      <c r="I23" s="57"/>
      <c r="J23" s="17"/>
      <c r="K23" s="57"/>
      <c r="L23" s="15"/>
      <c r="M23" s="15"/>
      <c r="N23" s="62"/>
      <c r="O23" s="15"/>
      <c r="P23" s="15"/>
      <c r="Q23" s="63"/>
    </row>
    <row r="24" spans="1:17" ht="8.25" customHeight="1">
      <c r="A24" s="77"/>
      <c r="B24" s="78"/>
      <c r="C24" s="79"/>
      <c r="D24" s="76"/>
      <c r="E24" s="22"/>
      <c r="F24" s="18"/>
      <c r="G24" s="72">
        <v>3</v>
      </c>
      <c r="H24" s="15"/>
      <c r="I24" s="57"/>
      <c r="J24" s="17"/>
      <c r="K24" s="57"/>
      <c r="L24" s="15"/>
      <c r="M24" s="15"/>
      <c r="N24" s="62"/>
      <c r="O24" s="15"/>
      <c r="P24" s="15"/>
      <c r="Q24" s="63"/>
    </row>
    <row r="25" spans="1:17" ht="8.25" customHeight="1" thickBot="1">
      <c r="A25" s="1"/>
      <c r="B25" s="26"/>
      <c r="C25" s="27"/>
      <c r="E25" s="11"/>
      <c r="F25" s="64"/>
      <c r="G25" s="73"/>
      <c r="H25" s="46"/>
      <c r="I25" s="57"/>
      <c r="J25" s="17"/>
      <c r="K25" s="57"/>
      <c r="L25" s="15"/>
      <c r="M25" s="15"/>
      <c r="N25" s="62"/>
      <c r="O25" s="15"/>
      <c r="P25" s="15"/>
      <c r="Q25" s="63"/>
    </row>
    <row r="26" spans="1:17" ht="8.25" customHeight="1">
      <c r="A26" s="1"/>
      <c r="B26" s="26"/>
      <c r="C26" s="27"/>
      <c r="E26" s="11"/>
      <c r="F26" s="65"/>
      <c r="G26" s="66">
        <v>10</v>
      </c>
      <c r="H26" s="17"/>
      <c r="I26" s="72">
        <v>1</v>
      </c>
      <c r="J26" s="17"/>
      <c r="K26" s="57"/>
      <c r="L26" s="15"/>
      <c r="M26" s="15"/>
      <c r="N26" s="62"/>
      <c r="O26" s="15"/>
      <c r="P26" s="15"/>
      <c r="Q26" s="63"/>
    </row>
    <row r="27" spans="1:17" ht="8.25" customHeight="1" thickBot="1">
      <c r="A27" s="77">
        <v>5</v>
      </c>
      <c r="B27" s="78" t="str">
        <f>VLOOKUP(A27,チーム!$A$2:$C$25,2,FALSE)</f>
        <v>秋津小楠ソフトボールクラブ</v>
      </c>
      <c r="C27" s="79" t="str">
        <f>VLOOKUP(A27,チーム!$A$2:$C$25,3,FALSE)</f>
        <v>熊本</v>
      </c>
      <c r="D27" s="76"/>
      <c r="E27" s="11"/>
      <c r="F27" s="43"/>
      <c r="G27" s="67"/>
      <c r="H27" s="17"/>
      <c r="I27" s="72"/>
      <c r="J27" s="17"/>
      <c r="K27" s="72">
        <v>0</v>
      </c>
      <c r="L27" s="15"/>
      <c r="M27" s="15"/>
      <c r="N27" s="62"/>
      <c r="O27" s="15"/>
      <c r="P27" s="15"/>
      <c r="Q27" s="63"/>
    </row>
    <row r="28" spans="1:17" ht="8.25" customHeight="1" thickBot="1">
      <c r="A28" s="77"/>
      <c r="B28" s="78"/>
      <c r="C28" s="79"/>
      <c r="D28" s="76"/>
      <c r="E28" s="45"/>
      <c r="F28" s="11"/>
      <c r="G28" s="15"/>
      <c r="H28" s="64"/>
      <c r="I28" s="55"/>
      <c r="J28" s="44"/>
      <c r="K28" s="72"/>
      <c r="L28" s="15"/>
      <c r="M28" s="15"/>
      <c r="N28" s="62"/>
      <c r="O28" s="15"/>
      <c r="P28" s="15"/>
      <c r="Q28" s="63"/>
    </row>
    <row r="29" spans="1:17" ht="8.25" customHeight="1">
      <c r="A29" s="1"/>
      <c r="B29" s="26"/>
      <c r="C29" s="27"/>
      <c r="E29" s="11"/>
      <c r="F29" s="11"/>
      <c r="G29" s="15"/>
      <c r="H29" s="65"/>
      <c r="I29" s="56"/>
      <c r="J29" s="15"/>
      <c r="K29" s="57"/>
      <c r="L29" s="15"/>
      <c r="M29" s="15"/>
      <c r="N29" s="62"/>
      <c r="O29" s="15"/>
      <c r="P29" s="15"/>
      <c r="Q29" s="63"/>
    </row>
    <row r="30" spans="1:17" ht="8.25" customHeight="1">
      <c r="A30" s="1"/>
      <c r="B30" s="26"/>
      <c r="C30" s="27"/>
      <c r="E30" s="11"/>
      <c r="F30" s="11"/>
      <c r="G30" s="15"/>
      <c r="H30" s="15"/>
      <c r="I30" s="66">
        <v>11</v>
      </c>
      <c r="J30" s="15"/>
      <c r="K30" s="57"/>
      <c r="L30" s="15"/>
      <c r="M30" s="15"/>
      <c r="N30" s="62"/>
      <c r="O30" s="15"/>
      <c r="P30" s="15"/>
      <c r="Q30" s="63"/>
    </row>
    <row r="31" spans="1:17" ht="8.25" customHeight="1" thickBot="1">
      <c r="A31" s="77">
        <v>6</v>
      </c>
      <c r="B31" s="78" t="str">
        <f>VLOOKUP(A31,チーム!$A$2:$C$25,2,FALSE)</f>
        <v>日明ソフトボールクラブ</v>
      </c>
      <c r="C31" s="79" t="str">
        <f>VLOOKUP(A31,チーム!$A$2:$C$25,3,FALSE)</f>
        <v>福岡</v>
      </c>
      <c r="D31" s="76"/>
      <c r="E31" s="43"/>
      <c r="F31" s="43"/>
      <c r="G31" s="46"/>
      <c r="H31" s="46"/>
      <c r="I31" s="66"/>
      <c r="J31" s="15"/>
      <c r="K31" s="57"/>
      <c r="L31" s="15"/>
      <c r="M31" s="15"/>
      <c r="N31" s="62"/>
      <c r="O31" s="15"/>
      <c r="P31" s="15"/>
      <c r="Q31" s="63"/>
    </row>
    <row r="32" spans="1:17" ht="8.25" customHeight="1">
      <c r="A32" s="77"/>
      <c r="B32" s="78"/>
      <c r="C32" s="79"/>
      <c r="D32" s="76"/>
      <c r="E32" s="11"/>
      <c r="F32" s="11"/>
      <c r="G32" s="15"/>
      <c r="H32" s="15"/>
      <c r="I32" s="57"/>
      <c r="J32" s="15"/>
      <c r="K32" s="57"/>
      <c r="L32" s="15"/>
      <c r="M32" s="15"/>
      <c r="N32" s="15"/>
      <c r="O32" s="15"/>
      <c r="P32" s="15"/>
      <c r="Q32" s="63"/>
    </row>
    <row r="33" spans="1:17" ht="8.25" customHeight="1">
      <c r="A33" s="1"/>
      <c r="B33" s="26"/>
      <c r="C33" s="27"/>
      <c r="E33" s="11"/>
      <c r="F33" s="11"/>
      <c r="G33" s="15"/>
      <c r="H33" s="15"/>
      <c r="I33" s="57"/>
      <c r="J33" s="15"/>
      <c r="K33" s="57"/>
      <c r="L33" s="65"/>
      <c r="M33" s="2"/>
      <c r="N33" s="15"/>
      <c r="O33" s="15"/>
      <c r="P33" s="15"/>
      <c r="Q33" s="63"/>
    </row>
    <row r="34" spans="1:17" ht="8.25" customHeight="1">
      <c r="A34" s="1"/>
      <c r="B34" s="26"/>
      <c r="C34" s="27"/>
      <c r="E34" s="11"/>
      <c r="F34" s="11"/>
      <c r="G34" s="15"/>
      <c r="H34" s="15"/>
      <c r="I34" s="57"/>
      <c r="J34" s="15"/>
      <c r="K34" s="57"/>
      <c r="L34" s="65"/>
      <c r="M34" s="2"/>
      <c r="N34" s="15"/>
      <c r="O34" s="15"/>
      <c r="P34" s="71"/>
      <c r="Q34" s="63"/>
    </row>
    <row r="35" spans="1:17" ht="8.25" customHeight="1">
      <c r="A35" s="77">
        <v>7</v>
      </c>
      <c r="B35" s="78" t="str">
        <f>VLOOKUP(A35,チーム!$A$2:$C$25,2,FALSE)</f>
        <v>青海ソフトボールクラブ</v>
      </c>
      <c r="C35" s="79" t="str">
        <f>VLOOKUP(A35,チーム!$A$2:$C$25,3,FALSE)</f>
        <v>熊本</v>
      </c>
      <c r="D35" s="76"/>
      <c r="E35" s="11"/>
      <c r="F35" s="11"/>
      <c r="G35" s="15"/>
      <c r="H35" s="15"/>
      <c r="I35" s="57"/>
      <c r="J35" s="15"/>
      <c r="K35" s="57"/>
      <c r="L35" s="15"/>
      <c r="M35" s="15"/>
      <c r="N35" s="15"/>
      <c r="O35" s="15"/>
      <c r="P35" s="71"/>
      <c r="Q35" s="63"/>
    </row>
    <row r="36" spans="1:17" ht="8.25" customHeight="1">
      <c r="A36" s="77"/>
      <c r="B36" s="78"/>
      <c r="C36" s="79"/>
      <c r="D36" s="76"/>
      <c r="E36" s="22"/>
      <c r="F36" s="22"/>
      <c r="G36" s="54"/>
      <c r="H36" s="14"/>
      <c r="I36" s="72">
        <v>0</v>
      </c>
      <c r="J36" s="15"/>
      <c r="K36" s="57"/>
      <c r="L36" s="15"/>
      <c r="M36" s="15"/>
      <c r="N36" s="62" t="s">
        <v>48</v>
      </c>
      <c r="O36" s="15"/>
      <c r="P36" s="15"/>
      <c r="Q36" s="63"/>
    </row>
    <row r="37" spans="1:17" ht="8.25" customHeight="1">
      <c r="A37" s="1"/>
      <c r="B37" s="26"/>
      <c r="C37" s="27"/>
      <c r="E37" s="11"/>
      <c r="F37" s="11"/>
      <c r="G37" s="15"/>
      <c r="H37" s="17"/>
      <c r="I37" s="72"/>
      <c r="J37" s="15"/>
      <c r="K37" s="57"/>
      <c r="L37" s="15"/>
      <c r="M37" s="15"/>
      <c r="N37" s="62"/>
      <c r="O37" s="15"/>
      <c r="P37" s="15"/>
      <c r="Q37" s="63"/>
    </row>
    <row r="38" spans="1:17" ht="8.25" customHeight="1" thickBot="1">
      <c r="A38" s="1"/>
      <c r="B38" s="28"/>
      <c r="C38" s="29"/>
      <c r="E38" s="11"/>
      <c r="F38" s="11"/>
      <c r="G38" s="15"/>
      <c r="H38" s="64"/>
      <c r="I38" s="55"/>
      <c r="J38" s="46"/>
      <c r="K38" s="57"/>
      <c r="L38" s="15"/>
      <c r="M38" s="15"/>
      <c r="N38" s="62"/>
      <c r="O38" s="15"/>
      <c r="P38" s="15"/>
      <c r="Q38" s="63"/>
    </row>
    <row r="39" spans="1:17" ht="8.25" customHeight="1" thickBot="1">
      <c r="A39" s="77">
        <v>8</v>
      </c>
      <c r="B39" s="78" t="str">
        <f>VLOOKUP(A39,チーム!$A$2:$C$25,2,FALSE)</f>
        <v>白川少年ソフトボールクラブ</v>
      </c>
      <c r="C39" s="79" t="str">
        <f>VLOOKUP(A39,チーム!$A$2:$C$25,3,FALSE)</f>
        <v>福岡</v>
      </c>
      <c r="D39" s="76"/>
      <c r="E39" s="43"/>
      <c r="F39" s="43"/>
      <c r="G39" s="15"/>
      <c r="H39" s="65"/>
      <c r="I39" s="56"/>
      <c r="J39" s="15"/>
      <c r="K39" s="66">
        <v>3</v>
      </c>
      <c r="L39" s="15"/>
      <c r="M39" s="15"/>
      <c r="N39" s="62"/>
      <c r="O39" s="15"/>
      <c r="P39" s="15"/>
      <c r="Q39" s="63"/>
    </row>
    <row r="40" spans="1:17" ht="8.25" customHeight="1">
      <c r="A40" s="77"/>
      <c r="B40" s="78"/>
      <c r="C40" s="79"/>
      <c r="D40" s="76"/>
      <c r="E40" s="11"/>
      <c r="F40" s="2"/>
      <c r="G40" s="66">
        <v>3</v>
      </c>
      <c r="H40" s="15"/>
      <c r="I40" s="66">
        <v>7</v>
      </c>
      <c r="J40" s="15"/>
      <c r="K40" s="66"/>
      <c r="L40" s="15"/>
      <c r="M40" s="15"/>
      <c r="N40" s="62"/>
      <c r="O40" s="15"/>
      <c r="P40" s="15"/>
      <c r="Q40" s="63"/>
    </row>
    <row r="41" spans="1:17" ht="8.25" customHeight="1" thickBot="1">
      <c r="A41" s="1"/>
      <c r="B41" s="26"/>
      <c r="C41" s="27"/>
      <c r="E41" s="11"/>
      <c r="F41" s="65"/>
      <c r="G41" s="75"/>
      <c r="H41" s="46"/>
      <c r="I41" s="66"/>
      <c r="J41" s="15"/>
      <c r="K41" s="56"/>
      <c r="L41" s="15"/>
      <c r="M41" s="15"/>
      <c r="N41" s="62"/>
      <c r="O41" s="15"/>
      <c r="P41" s="15"/>
      <c r="Q41" s="63"/>
    </row>
    <row r="42" spans="1:17" ht="8.25" customHeight="1">
      <c r="A42" s="1"/>
      <c r="B42" s="26"/>
      <c r="C42" s="27"/>
      <c r="E42" s="11"/>
      <c r="F42" s="64"/>
      <c r="G42" s="72">
        <v>2</v>
      </c>
      <c r="H42" s="15"/>
      <c r="I42" s="57"/>
      <c r="J42" s="15"/>
      <c r="K42" s="56"/>
      <c r="L42" s="15"/>
      <c r="M42" s="15"/>
      <c r="N42" s="62"/>
      <c r="O42" s="15"/>
      <c r="P42" s="15"/>
      <c r="Q42" s="63"/>
    </row>
    <row r="43" spans="1:17" ht="8.25" customHeight="1">
      <c r="A43" s="77">
        <v>9</v>
      </c>
      <c r="B43" s="78" t="str">
        <f>VLOOKUP(A43,チーム!$A$2:$C$25,2,FALSE)</f>
        <v>原良ソフトボールスポーツ少年団</v>
      </c>
      <c r="C43" s="79" t="str">
        <f>VLOOKUP(A43,チーム!$A$2:$C$25,3,FALSE)</f>
        <v>鹿児島</v>
      </c>
      <c r="E43" s="20"/>
      <c r="F43" s="21"/>
      <c r="G43" s="74"/>
      <c r="H43" s="15"/>
      <c r="I43" s="57"/>
      <c r="J43" s="15"/>
      <c r="K43" s="56"/>
      <c r="L43" s="15"/>
      <c r="M43" s="15"/>
      <c r="N43" s="62"/>
      <c r="O43" s="15"/>
      <c r="P43" s="15"/>
      <c r="Q43" s="63"/>
    </row>
    <row r="44" spans="1:17" ht="8.25" customHeight="1">
      <c r="A44" s="77"/>
      <c r="B44" s="78"/>
      <c r="C44" s="79"/>
      <c r="E44" s="11"/>
      <c r="F44" s="11"/>
      <c r="G44" s="15"/>
      <c r="H44" s="15"/>
      <c r="I44" s="57"/>
      <c r="J44" s="15"/>
      <c r="K44" s="56"/>
      <c r="L44" s="15"/>
      <c r="M44" s="15"/>
      <c r="N44" s="62"/>
      <c r="O44" s="15"/>
      <c r="P44" s="15"/>
      <c r="Q44" s="63"/>
    </row>
    <row r="45" spans="1:17" ht="8.25" customHeight="1" thickBot="1">
      <c r="A45" s="1"/>
      <c r="B45" s="26"/>
      <c r="C45" s="27"/>
      <c r="E45" s="11"/>
      <c r="F45" s="11"/>
      <c r="G45" s="15"/>
      <c r="H45" s="15"/>
      <c r="I45" s="57"/>
      <c r="J45" s="65"/>
      <c r="K45" s="58"/>
      <c r="L45" s="46"/>
      <c r="M45" s="15"/>
      <c r="N45" s="62"/>
      <c r="O45" s="15"/>
      <c r="P45" s="15"/>
      <c r="Q45" s="63"/>
    </row>
    <row r="46" spans="1:17" ht="8.25" customHeight="1">
      <c r="A46" s="1"/>
      <c r="B46" s="26"/>
      <c r="C46" s="27"/>
      <c r="E46" s="11"/>
      <c r="F46" s="11"/>
      <c r="G46" s="15"/>
      <c r="H46" s="15"/>
      <c r="I46" s="57"/>
      <c r="J46" s="64"/>
      <c r="K46" s="57"/>
      <c r="L46" s="15"/>
      <c r="M46" s="15"/>
      <c r="N46" s="62"/>
      <c r="O46" s="15"/>
      <c r="P46" s="15"/>
      <c r="Q46" s="63"/>
    </row>
    <row r="47" spans="1:17" ht="8.25" customHeight="1" thickBot="1">
      <c r="A47" s="77">
        <v>10</v>
      </c>
      <c r="B47" s="78" t="str">
        <f>VLOOKUP(A47,チーム!$A$2:$C$25,2,FALSE)</f>
        <v>四本松ソフトボール子供会</v>
      </c>
      <c r="C47" s="79" t="str">
        <f>VLOOKUP(A47,チーム!$A$2:$C$25,3,FALSE)</f>
        <v>宮崎</v>
      </c>
      <c r="E47" s="43"/>
      <c r="F47" s="43"/>
      <c r="G47" s="15"/>
      <c r="H47" s="15"/>
      <c r="I47" s="57"/>
      <c r="J47" s="17"/>
      <c r="K47" s="57"/>
      <c r="L47" s="15"/>
      <c r="M47" s="15"/>
      <c r="N47" s="62"/>
      <c r="O47" s="15"/>
      <c r="P47" s="15"/>
      <c r="Q47" s="63"/>
    </row>
    <row r="48" spans="1:17" ht="8.25" customHeight="1">
      <c r="A48" s="77"/>
      <c r="B48" s="78"/>
      <c r="C48" s="79"/>
      <c r="E48" s="11"/>
      <c r="F48" s="2"/>
      <c r="G48" s="66">
        <v>7</v>
      </c>
      <c r="H48" s="15"/>
      <c r="I48" s="57"/>
      <c r="J48" s="17"/>
      <c r="K48" s="57"/>
      <c r="L48" s="15"/>
      <c r="M48" s="15"/>
      <c r="N48" s="62"/>
      <c r="O48" s="15"/>
      <c r="P48" s="15"/>
      <c r="Q48" s="63"/>
    </row>
    <row r="49" spans="1:17" ht="8.25" customHeight="1" thickBot="1">
      <c r="A49" s="1"/>
      <c r="B49" s="26"/>
      <c r="C49" s="27"/>
      <c r="E49" s="11"/>
      <c r="F49" s="65"/>
      <c r="G49" s="75"/>
      <c r="H49" s="46"/>
      <c r="I49" s="57"/>
      <c r="J49" s="17"/>
      <c r="K49" s="57"/>
      <c r="L49" s="15"/>
      <c r="M49" s="15"/>
      <c r="N49" s="62"/>
      <c r="O49" s="15"/>
      <c r="P49" s="15"/>
      <c r="Q49" s="63"/>
    </row>
    <row r="50" spans="1:17" ht="8.25" customHeight="1">
      <c r="A50" s="1"/>
      <c r="B50" s="28"/>
      <c r="C50" s="29"/>
      <c r="E50" s="11"/>
      <c r="F50" s="64"/>
      <c r="G50" s="72">
        <v>3</v>
      </c>
      <c r="H50" s="17"/>
      <c r="I50" s="72">
        <v>0</v>
      </c>
      <c r="J50" s="17"/>
      <c r="K50" s="57"/>
      <c r="L50" s="15"/>
      <c r="M50" s="15"/>
      <c r="N50" s="62"/>
      <c r="O50" s="15"/>
      <c r="P50" s="15"/>
      <c r="Q50" s="63"/>
    </row>
    <row r="51" spans="1:17" ht="8.25" customHeight="1">
      <c r="A51" s="77">
        <v>11</v>
      </c>
      <c r="B51" s="78" t="str">
        <f>VLOOKUP(A51,チーム!$A$2:$C$25,2,FALSE)</f>
        <v>小長井少年ライナーズ</v>
      </c>
      <c r="C51" s="79" t="str">
        <f>VLOOKUP(A51,チーム!$A$2:$C$25,3,FALSE)</f>
        <v>長崎</v>
      </c>
      <c r="D51" s="76"/>
      <c r="E51" s="20"/>
      <c r="F51" s="21"/>
      <c r="G51" s="74"/>
      <c r="H51" s="17"/>
      <c r="I51" s="72"/>
      <c r="J51" s="17"/>
      <c r="K51" s="72">
        <v>1</v>
      </c>
      <c r="L51" s="15"/>
      <c r="M51" s="15"/>
      <c r="N51" s="62"/>
      <c r="O51" s="15"/>
      <c r="P51" s="15"/>
      <c r="Q51" s="63"/>
    </row>
    <row r="52" spans="1:17" ht="8.25" customHeight="1" thickBot="1">
      <c r="A52" s="77"/>
      <c r="B52" s="78"/>
      <c r="C52" s="79"/>
      <c r="D52" s="76"/>
      <c r="E52" s="22"/>
      <c r="F52" s="22"/>
      <c r="G52" s="15"/>
      <c r="H52" s="64"/>
      <c r="I52" s="55"/>
      <c r="J52" s="44"/>
      <c r="K52" s="72"/>
      <c r="L52" s="15"/>
      <c r="M52" s="15"/>
      <c r="N52" s="62"/>
      <c r="O52" s="15"/>
      <c r="P52" s="15"/>
      <c r="Q52" s="63"/>
    </row>
    <row r="53" spans="1:17" ht="8.25" customHeight="1">
      <c r="A53" s="1"/>
      <c r="B53" s="26"/>
      <c r="C53" s="27"/>
      <c r="E53" s="11"/>
      <c r="F53" s="11"/>
      <c r="G53" s="15"/>
      <c r="H53" s="65"/>
      <c r="I53" s="56"/>
      <c r="J53" s="15"/>
      <c r="K53" s="57"/>
      <c r="L53" s="15"/>
      <c r="M53" s="15"/>
      <c r="N53" s="62"/>
      <c r="O53" s="15"/>
      <c r="P53" s="15"/>
      <c r="Q53" s="63"/>
    </row>
    <row r="54" spans="1:17" ht="8.25" customHeight="1">
      <c r="A54" s="1"/>
      <c r="B54" s="26"/>
      <c r="C54" s="27"/>
      <c r="E54" s="11"/>
      <c r="F54" s="11"/>
      <c r="G54" s="15"/>
      <c r="H54" s="15"/>
      <c r="I54" s="66">
        <v>3</v>
      </c>
      <c r="J54" s="15"/>
      <c r="K54" s="57"/>
      <c r="L54" s="15"/>
      <c r="M54" s="15"/>
      <c r="N54" s="62"/>
      <c r="O54" s="15"/>
      <c r="P54" s="15"/>
      <c r="Q54" s="63"/>
    </row>
    <row r="55" spans="1:17" ht="8.25" customHeight="1" thickBot="1">
      <c r="A55" s="77">
        <v>12</v>
      </c>
      <c r="B55" s="78" t="str">
        <f>VLOOKUP(A55,チーム!$A$2:$C$25,2,FALSE)</f>
        <v>吾平ソフトボールスポーツ少年団</v>
      </c>
      <c r="C55" s="79" t="str">
        <f>VLOOKUP(A55,チーム!$A$2:$C$25,3,FALSE)</f>
        <v>鹿児島</v>
      </c>
      <c r="D55" s="76"/>
      <c r="E55" s="43"/>
      <c r="F55" s="43"/>
      <c r="G55" s="46"/>
      <c r="H55" s="46"/>
      <c r="I55" s="66"/>
      <c r="J55" s="15"/>
      <c r="K55" s="57"/>
      <c r="L55" s="15"/>
      <c r="M55" s="15"/>
      <c r="N55" s="62"/>
      <c r="O55" s="15"/>
      <c r="P55" s="15"/>
      <c r="Q55" s="63"/>
    </row>
    <row r="56" spans="1:17" ht="8.25" customHeight="1">
      <c r="A56" s="77"/>
      <c r="B56" s="78"/>
      <c r="C56" s="79"/>
      <c r="D56" s="76"/>
      <c r="E56" s="11"/>
      <c r="F56" s="11"/>
      <c r="G56" s="15"/>
      <c r="H56" s="15"/>
      <c r="I56" s="57"/>
      <c r="J56" s="15"/>
      <c r="K56" s="57"/>
      <c r="L56" s="15"/>
      <c r="M56" s="15"/>
      <c r="N56" s="62"/>
      <c r="O56" s="15"/>
      <c r="P56" s="15"/>
      <c r="Q56" s="63"/>
    </row>
    <row r="57" spans="1:17" ht="8.25" customHeight="1">
      <c r="A57" s="1"/>
      <c r="B57" s="26"/>
      <c r="C57" s="27"/>
      <c r="E57" s="11"/>
      <c r="F57" s="11"/>
      <c r="G57" s="15"/>
      <c r="H57" s="15"/>
      <c r="I57" s="57"/>
      <c r="J57" s="15"/>
      <c r="K57" s="57"/>
      <c r="L57" s="15"/>
      <c r="M57" s="15"/>
      <c r="N57" s="15"/>
      <c r="O57" s="65"/>
      <c r="P57" s="15"/>
      <c r="Q57" s="63"/>
    </row>
    <row r="58" spans="1:17" ht="8.25" customHeight="1">
      <c r="A58" s="1"/>
      <c r="B58" s="26"/>
      <c r="C58" s="27"/>
      <c r="E58" s="11"/>
      <c r="F58" s="11"/>
      <c r="G58" s="15"/>
      <c r="H58" s="15"/>
      <c r="I58" s="57"/>
      <c r="J58" s="15"/>
      <c r="K58" s="57"/>
      <c r="L58" s="15"/>
      <c r="M58" s="15"/>
      <c r="N58" s="15"/>
      <c r="O58" s="65"/>
      <c r="P58" s="15"/>
      <c r="Q58" s="63"/>
    </row>
    <row r="59" spans="1:17" ht="8.25" customHeight="1" thickBot="1">
      <c r="A59" s="77">
        <v>13</v>
      </c>
      <c r="B59" s="78" t="str">
        <f>VLOOKUP(A59,チーム!$A$2:$C$25,2,FALSE)</f>
        <v>奈多クラブ</v>
      </c>
      <c r="C59" s="79" t="str">
        <f>VLOOKUP(A59,チーム!$A$2:$C$25,3,FALSE)</f>
        <v>福岡</v>
      </c>
      <c r="D59" s="76"/>
      <c r="E59" s="43"/>
      <c r="F59" s="43"/>
      <c r="G59" s="46"/>
      <c r="H59" s="46"/>
      <c r="I59" s="57"/>
      <c r="J59" s="15"/>
      <c r="K59" s="57"/>
      <c r="L59" s="15"/>
      <c r="M59" s="15"/>
      <c r="N59" s="15"/>
      <c r="O59" s="15"/>
      <c r="P59" s="15"/>
      <c r="Q59" s="63"/>
    </row>
    <row r="60" spans="1:17" ht="8.25" customHeight="1">
      <c r="A60" s="77"/>
      <c r="B60" s="78"/>
      <c r="C60" s="79"/>
      <c r="D60" s="76"/>
      <c r="E60" s="2"/>
      <c r="F60" s="2"/>
      <c r="G60" s="15"/>
      <c r="H60" s="15"/>
      <c r="I60" s="66">
        <v>7</v>
      </c>
      <c r="J60" s="15"/>
      <c r="K60" s="57"/>
      <c r="L60" s="15"/>
      <c r="M60" s="15"/>
      <c r="N60" s="62" t="s">
        <v>49</v>
      </c>
      <c r="O60" s="15"/>
      <c r="P60" s="15"/>
      <c r="Q60" s="63"/>
    </row>
    <row r="61" spans="1:17" ht="8.25" customHeight="1">
      <c r="A61" s="1"/>
      <c r="B61" s="26"/>
      <c r="C61" s="27"/>
      <c r="E61" s="2"/>
      <c r="F61" s="2"/>
      <c r="G61" s="15"/>
      <c r="H61" s="15"/>
      <c r="I61" s="66"/>
      <c r="J61" s="15"/>
      <c r="K61" s="57"/>
      <c r="L61" s="15"/>
      <c r="M61" s="15"/>
      <c r="N61" s="62"/>
      <c r="O61" s="15"/>
      <c r="P61" s="15"/>
      <c r="Q61" s="63"/>
    </row>
    <row r="62" spans="1:17" ht="8.25" customHeight="1" thickBot="1">
      <c r="A62" s="1"/>
      <c r="B62" s="26"/>
      <c r="C62" s="27"/>
      <c r="E62" s="2"/>
      <c r="F62" s="2"/>
      <c r="G62" s="15"/>
      <c r="H62" s="65"/>
      <c r="I62" s="58"/>
      <c r="J62" s="46"/>
      <c r="K62" s="57"/>
      <c r="L62" s="15"/>
      <c r="M62" s="15"/>
      <c r="N62" s="62"/>
      <c r="O62" s="15"/>
      <c r="P62" s="15"/>
      <c r="Q62" s="63"/>
    </row>
    <row r="63" spans="1:17" ht="8.25" customHeight="1">
      <c r="A63" s="77">
        <v>14</v>
      </c>
      <c r="B63" s="78" t="str">
        <f>VLOOKUP(A63,チーム!$A$2:$C$25,2,FALSE)</f>
        <v>三角ジュニアソフトボールクラブ</v>
      </c>
      <c r="C63" s="79" t="str">
        <f>VLOOKUP(A63,チーム!$A$2:$C$25,3,FALSE)</f>
        <v>熊本</v>
      </c>
      <c r="D63" s="76"/>
      <c r="E63" s="2"/>
      <c r="F63" s="2"/>
      <c r="G63" s="15"/>
      <c r="H63" s="64"/>
      <c r="I63" s="57"/>
      <c r="J63" s="15"/>
      <c r="K63" s="66">
        <v>3</v>
      </c>
      <c r="L63" s="15"/>
      <c r="M63" s="15"/>
      <c r="N63" s="62"/>
      <c r="O63" s="15"/>
      <c r="P63" s="15"/>
      <c r="Q63" s="63"/>
    </row>
    <row r="64" spans="1:17" ht="8.25" customHeight="1">
      <c r="A64" s="77"/>
      <c r="B64" s="78"/>
      <c r="C64" s="79"/>
      <c r="D64" s="76"/>
      <c r="E64" s="13"/>
      <c r="F64" s="18"/>
      <c r="G64" s="72">
        <v>0</v>
      </c>
      <c r="H64" s="17"/>
      <c r="I64" s="72">
        <v>2</v>
      </c>
      <c r="J64" s="15"/>
      <c r="K64" s="66"/>
      <c r="L64" s="15"/>
      <c r="M64" s="15"/>
      <c r="N64" s="62"/>
      <c r="O64" s="15"/>
      <c r="P64" s="15"/>
      <c r="Q64" s="63"/>
    </row>
    <row r="65" spans="1:17" ht="8.25" customHeight="1" thickBot="1">
      <c r="A65" s="1"/>
      <c r="B65" s="26"/>
      <c r="C65" s="27"/>
      <c r="E65" s="2"/>
      <c r="F65" s="64"/>
      <c r="G65" s="73"/>
      <c r="H65" s="44"/>
      <c r="I65" s="72"/>
      <c r="J65" s="15"/>
      <c r="K65" s="56"/>
      <c r="L65" s="15"/>
      <c r="M65" s="15"/>
      <c r="N65" s="62"/>
      <c r="O65" s="15"/>
      <c r="P65" s="15"/>
      <c r="Q65" s="63"/>
    </row>
    <row r="66" spans="1:17" ht="8.25" customHeight="1">
      <c r="A66" s="1"/>
      <c r="B66" s="26"/>
      <c r="C66" s="27"/>
      <c r="E66" s="2"/>
      <c r="F66" s="65"/>
      <c r="G66" s="66">
        <v>2</v>
      </c>
      <c r="H66" s="15"/>
      <c r="I66" s="57"/>
      <c r="J66" s="15"/>
      <c r="K66" s="56"/>
      <c r="L66" s="15"/>
      <c r="M66" s="15"/>
      <c r="N66" s="62"/>
      <c r="O66" s="15"/>
      <c r="P66" s="15"/>
      <c r="Q66" s="63"/>
    </row>
    <row r="67" spans="1:17" ht="8.25" customHeight="1" thickBot="1">
      <c r="A67" s="77">
        <v>15</v>
      </c>
      <c r="B67" s="78" t="str">
        <f>VLOOKUP(A67,チーム!$A$2:$C$25,2,FALSE)</f>
        <v>中五島少年ソフトボールクラブ</v>
      </c>
      <c r="C67" s="79" t="str">
        <f>VLOOKUP(A67,チーム!$A$2:$C$25,3,FALSE)</f>
        <v>長崎</v>
      </c>
      <c r="E67" s="43"/>
      <c r="F67" s="43"/>
      <c r="G67" s="67"/>
      <c r="H67" s="15"/>
      <c r="I67" s="57"/>
      <c r="J67" s="15"/>
      <c r="K67" s="56"/>
      <c r="L67" s="15"/>
      <c r="M67" s="15"/>
      <c r="N67" s="62"/>
      <c r="O67" s="15"/>
      <c r="P67" s="15"/>
      <c r="Q67" s="63"/>
    </row>
    <row r="68" spans="1:17" ht="8.25" customHeight="1">
      <c r="A68" s="77"/>
      <c r="B68" s="78"/>
      <c r="C68" s="79"/>
      <c r="E68" s="11"/>
      <c r="F68" s="11"/>
      <c r="G68" s="15"/>
      <c r="H68" s="15"/>
      <c r="I68" s="57"/>
      <c r="J68" s="15"/>
      <c r="K68" s="56"/>
      <c r="L68" s="15"/>
      <c r="M68" s="15"/>
      <c r="N68" s="62"/>
      <c r="O68" s="15"/>
      <c r="P68" s="15"/>
      <c r="Q68" s="63"/>
    </row>
    <row r="69" spans="1:17" ht="8.25" customHeight="1" thickBot="1">
      <c r="A69" s="1"/>
      <c r="B69" s="26"/>
      <c r="C69" s="27"/>
      <c r="E69" s="11"/>
      <c r="F69" s="11"/>
      <c r="G69" s="15"/>
      <c r="H69" s="15"/>
      <c r="I69" s="57"/>
      <c r="J69" s="65"/>
      <c r="K69" s="58"/>
      <c r="L69" s="46"/>
      <c r="M69" s="15"/>
      <c r="N69" s="62"/>
      <c r="O69" s="15"/>
      <c r="P69" s="15"/>
      <c r="Q69" s="63"/>
    </row>
    <row r="70" spans="1:17" ht="8.25" customHeight="1">
      <c r="A70" s="1"/>
      <c r="B70" s="28"/>
      <c r="C70" s="29"/>
      <c r="E70" s="11"/>
      <c r="F70" s="11"/>
      <c r="G70" s="15"/>
      <c r="H70" s="15"/>
      <c r="I70" s="57"/>
      <c r="J70" s="64"/>
      <c r="K70" s="57"/>
      <c r="L70" s="15"/>
      <c r="M70" s="15"/>
      <c r="N70" s="62"/>
      <c r="O70" s="15"/>
      <c r="P70" s="15"/>
      <c r="Q70" s="63"/>
    </row>
    <row r="71" spans="1:17" ht="8.25" customHeight="1">
      <c r="A71" s="77">
        <v>16</v>
      </c>
      <c r="B71" s="78" t="str">
        <f>VLOOKUP(A71,チーム!$A$2:$C$25,2,FALSE)</f>
        <v>西池隼スポーツ少年団</v>
      </c>
      <c r="C71" s="79" t="str">
        <f>VLOOKUP(A71,チーム!$A$2:$C$25,3,FALSE)</f>
        <v>宮崎</v>
      </c>
      <c r="D71" s="76"/>
      <c r="E71" s="20"/>
      <c r="F71" s="20"/>
      <c r="G71" s="15"/>
      <c r="H71" s="15"/>
      <c r="I71" s="57"/>
      <c r="J71" s="17"/>
      <c r="K71" s="57"/>
      <c r="L71" s="15"/>
      <c r="M71" s="15"/>
      <c r="N71" s="62"/>
      <c r="O71" s="15"/>
      <c r="P71" s="15"/>
      <c r="Q71" s="63"/>
    </row>
    <row r="72" spans="1:17" ht="8.25" customHeight="1">
      <c r="A72" s="77"/>
      <c r="B72" s="78"/>
      <c r="C72" s="79"/>
      <c r="D72" s="76"/>
      <c r="E72" s="22"/>
      <c r="F72" s="18"/>
      <c r="G72" s="72">
        <v>0</v>
      </c>
      <c r="H72" s="15"/>
      <c r="I72" s="57"/>
      <c r="J72" s="17"/>
      <c r="K72" s="57"/>
      <c r="L72" s="15"/>
      <c r="M72" s="15"/>
      <c r="N72" s="62"/>
      <c r="O72" s="15"/>
      <c r="P72" s="15"/>
      <c r="Q72" s="63"/>
    </row>
    <row r="73" spans="1:17" ht="8.25" customHeight="1" thickBot="1">
      <c r="A73" s="1"/>
      <c r="B73" s="26"/>
      <c r="C73" s="27"/>
      <c r="E73" s="11"/>
      <c r="F73" s="64"/>
      <c r="G73" s="73"/>
      <c r="H73" s="46"/>
      <c r="I73" s="57"/>
      <c r="J73" s="17"/>
      <c r="K73" s="57"/>
      <c r="L73" s="15"/>
      <c r="M73" s="15"/>
      <c r="N73" s="62"/>
      <c r="O73" s="15"/>
      <c r="P73" s="15"/>
      <c r="Q73" s="63"/>
    </row>
    <row r="74" spans="1:17" ht="8.25" customHeight="1">
      <c r="A74" s="1"/>
      <c r="B74" s="28"/>
      <c r="C74" s="29"/>
      <c r="E74" s="11"/>
      <c r="F74" s="65"/>
      <c r="G74" s="66">
        <v>1</v>
      </c>
      <c r="H74" s="17"/>
      <c r="I74" s="72">
        <v>2</v>
      </c>
      <c r="J74" s="17"/>
      <c r="K74" s="57"/>
      <c r="L74" s="15"/>
      <c r="M74" s="15"/>
      <c r="N74" s="62"/>
      <c r="O74" s="15"/>
      <c r="P74" s="15"/>
      <c r="Q74" s="63"/>
    </row>
    <row r="75" spans="1:17" ht="8.25" customHeight="1" thickBot="1">
      <c r="A75" s="77">
        <v>17</v>
      </c>
      <c r="B75" s="78" t="str">
        <f>VLOOKUP(A75,チーム!$A$2:$C$25,2,FALSE)</f>
        <v>東串良ソフトボールスポーツ少年団</v>
      </c>
      <c r="C75" s="79" t="str">
        <f>VLOOKUP(A75,チーム!$A$2:$C$25,3,FALSE)</f>
        <v>鹿児島</v>
      </c>
      <c r="D75" s="76"/>
      <c r="E75" s="43"/>
      <c r="F75" s="43"/>
      <c r="G75" s="67"/>
      <c r="H75" s="17"/>
      <c r="I75" s="72"/>
      <c r="J75" s="17"/>
      <c r="K75" s="72">
        <v>0</v>
      </c>
      <c r="L75" s="15"/>
      <c r="M75" s="15"/>
      <c r="N75" s="62"/>
      <c r="O75" s="15"/>
      <c r="P75" s="15"/>
      <c r="Q75" s="63"/>
    </row>
    <row r="76" spans="1:17" ht="8.25" customHeight="1" thickBot="1">
      <c r="A76" s="77"/>
      <c r="B76" s="78"/>
      <c r="C76" s="79"/>
      <c r="D76" s="76"/>
      <c r="E76" s="11"/>
      <c r="F76" s="11"/>
      <c r="G76" s="15"/>
      <c r="H76" s="64"/>
      <c r="I76" s="55"/>
      <c r="J76" s="44"/>
      <c r="K76" s="72"/>
      <c r="L76" s="15"/>
      <c r="M76" s="15"/>
      <c r="N76" s="62"/>
      <c r="O76" s="15"/>
      <c r="P76" s="15"/>
      <c r="Q76" s="63"/>
    </row>
    <row r="77" spans="1:17" ht="8.25" customHeight="1">
      <c r="A77" s="1"/>
      <c r="B77" s="26"/>
      <c r="C77" s="27"/>
      <c r="E77" s="11"/>
      <c r="F77" s="11"/>
      <c r="G77" s="15"/>
      <c r="H77" s="65"/>
      <c r="I77" s="56"/>
      <c r="J77" s="15"/>
      <c r="K77" s="57"/>
      <c r="L77" s="15"/>
      <c r="M77" s="15"/>
      <c r="N77" s="62"/>
      <c r="O77" s="15"/>
      <c r="P77" s="15"/>
      <c r="Q77" s="63"/>
    </row>
    <row r="78" spans="1:17" ht="8.25" customHeight="1">
      <c r="A78" s="1"/>
      <c r="B78" s="26"/>
      <c r="C78" s="27"/>
      <c r="E78" s="11"/>
      <c r="F78" s="11"/>
      <c r="G78" s="15"/>
      <c r="H78" s="15"/>
      <c r="I78" s="66">
        <v>3</v>
      </c>
      <c r="J78" s="15"/>
      <c r="K78" s="57"/>
      <c r="L78" s="15"/>
      <c r="M78" s="15"/>
      <c r="N78" s="62"/>
      <c r="O78" s="15"/>
      <c r="P78" s="15"/>
      <c r="Q78" s="63"/>
    </row>
    <row r="79" spans="1:17" ht="8.25" customHeight="1" thickBot="1">
      <c r="A79" s="77">
        <v>18</v>
      </c>
      <c r="B79" s="78" t="str">
        <f>VLOOKUP(A79,チーム!$A$2:$C$25,2,FALSE)</f>
        <v>南島原少年SC</v>
      </c>
      <c r="C79" s="79" t="str">
        <f>VLOOKUP(A79,チーム!$A$2:$C$25,3,FALSE)</f>
        <v>長崎</v>
      </c>
      <c r="D79" s="76"/>
      <c r="E79" s="43"/>
      <c r="F79" s="43"/>
      <c r="G79" s="46"/>
      <c r="H79" s="46"/>
      <c r="I79" s="66"/>
      <c r="J79" s="15"/>
      <c r="K79" s="57"/>
      <c r="L79" s="15"/>
      <c r="M79" s="15"/>
      <c r="N79" s="62"/>
      <c r="O79" s="15"/>
      <c r="P79" s="15"/>
      <c r="Q79" s="63"/>
    </row>
    <row r="80" spans="1:17" ht="8.25" customHeight="1">
      <c r="A80" s="77"/>
      <c r="B80" s="78"/>
      <c r="C80" s="79"/>
      <c r="D80" s="76"/>
      <c r="E80" s="11"/>
      <c r="F80" s="11"/>
      <c r="G80" s="15"/>
      <c r="H80" s="15"/>
      <c r="I80" s="57"/>
      <c r="J80" s="15"/>
      <c r="K80" s="57"/>
      <c r="L80" s="15"/>
      <c r="M80" s="15"/>
      <c r="N80" s="62"/>
      <c r="O80" s="15"/>
      <c r="P80" s="71"/>
      <c r="Q80" s="63"/>
    </row>
    <row r="81" spans="1:17" ht="8.25" customHeight="1">
      <c r="A81" s="1"/>
      <c r="B81" s="26"/>
      <c r="C81" s="27"/>
      <c r="E81" s="11"/>
      <c r="F81" s="11"/>
      <c r="G81" s="15"/>
      <c r="H81" s="15"/>
      <c r="I81" s="57"/>
      <c r="J81" s="15"/>
      <c r="K81" s="57"/>
      <c r="L81" s="65"/>
      <c r="M81" s="2"/>
      <c r="N81" s="15"/>
      <c r="O81" s="15"/>
      <c r="P81" s="71"/>
      <c r="Q81" s="63"/>
    </row>
    <row r="82" spans="1:17" ht="8.25" customHeight="1">
      <c r="A82" s="1"/>
      <c r="B82" s="28"/>
      <c r="C82" s="29"/>
      <c r="E82" s="11"/>
      <c r="F82" s="11"/>
      <c r="G82" s="15"/>
      <c r="H82" s="15"/>
      <c r="I82" s="57"/>
      <c r="J82" s="15"/>
      <c r="K82" s="57"/>
      <c r="L82" s="65"/>
      <c r="M82" s="2"/>
      <c r="N82" s="15"/>
      <c r="O82" s="15"/>
      <c r="P82" s="15"/>
      <c r="Q82" s="63"/>
    </row>
    <row r="83" spans="1:17" ht="8.25" customHeight="1">
      <c r="A83" s="77">
        <v>19</v>
      </c>
      <c r="B83" s="78" t="str">
        <f>VLOOKUP(A83,チーム!$A$2:$C$25,2,FALSE)</f>
        <v>有明桜ｂｏｙ’ｓ</v>
      </c>
      <c r="C83" s="79" t="str">
        <f>VLOOKUP(A83,チーム!$A$2:$C$25,3,FALSE)</f>
        <v>長崎</v>
      </c>
      <c r="D83" s="76"/>
      <c r="E83" s="20"/>
      <c r="F83" s="20"/>
      <c r="G83" s="60"/>
      <c r="H83" s="60"/>
      <c r="I83" s="57"/>
      <c r="J83" s="15"/>
      <c r="K83" s="57"/>
      <c r="L83" s="15"/>
      <c r="M83" s="15"/>
      <c r="N83" s="15"/>
      <c r="O83" s="15"/>
      <c r="P83" s="15"/>
      <c r="Q83" s="63"/>
    </row>
    <row r="84" spans="1:17" ht="8.25" customHeight="1">
      <c r="A84" s="77"/>
      <c r="B84" s="78"/>
      <c r="C84" s="79"/>
      <c r="D84" s="76"/>
      <c r="E84" s="11"/>
      <c r="F84" s="11"/>
      <c r="G84" s="15"/>
      <c r="H84" s="17"/>
      <c r="I84" s="72">
        <v>2</v>
      </c>
      <c r="J84" s="15"/>
      <c r="K84" s="57"/>
      <c r="L84" s="15"/>
      <c r="M84" s="15"/>
      <c r="N84" s="62" t="s">
        <v>50</v>
      </c>
      <c r="O84" s="15"/>
      <c r="P84" s="15"/>
      <c r="Q84" s="63"/>
    </row>
    <row r="85" spans="1:17" ht="8.25" customHeight="1">
      <c r="A85" s="1"/>
      <c r="B85" s="26"/>
      <c r="C85" s="27"/>
      <c r="E85" s="11"/>
      <c r="F85" s="11"/>
      <c r="G85" s="15"/>
      <c r="H85" s="17"/>
      <c r="I85" s="72"/>
      <c r="J85" s="15"/>
      <c r="K85" s="57"/>
      <c r="L85" s="15"/>
      <c r="M85" s="15"/>
      <c r="N85" s="62"/>
      <c r="O85" s="15"/>
      <c r="P85" s="15"/>
      <c r="Q85" s="63"/>
    </row>
    <row r="86" spans="1:17" ht="8.25" customHeight="1" thickBot="1">
      <c r="A86" s="1"/>
      <c r="B86" s="28"/>
      <c r="C86" s="29"/>
      <c r="E86" s="11"/>
      <c r="F86" s="11"/>
      <c r="G86" s="15"/>
      <c r="H86" s="64"/>
      <c r="I86" s="55"/>
      <c r="J86" s="46"/>
      <c r="K86" s="57"/>
      <c r="L86" s="15"/>
      <c r="M86" s="15"/>
      <c r="N86" s="62"/>
      <c r="O86" s="15"/>
      <c r="P86" s="15"/>
      <c r="Q86" s="63"/>
    </row>
    <row r="87" spans="1:17" ht="8.25" customHeight="1">
      <c r="A87" s="77">
        <v>20</v>
      </c>
      <c r="B87" s="78" t="str">
        <f>VLOOKUP(A87,チーム!$A$2:$C$25,2,FALSE)</f>
        <v>福平ソフトボールスポーツ少年団</v>
      </c>
      <c r="C87" s="79" t="str">
        <f>VLOOKUP(A87,チーム!$A$2:$C$25,3,FALSE)</f>
        <v>鹿児島</v>
      </c>
      <c r="D87" s="76"/>
      <c r="E87" s="20"/>
      <c r="F87" s="20"/>
      <c r="G87" s="15"/>
      <c r="H87" s="65"/>
      <c r="I87" s="56"/>
      <c r="J87" s="15"/>
      <c r="K87" s="66">
        <v>2</v>
      </c>
      <c r="L87" s="15"/>
      <c r="M87" s="15"/>
      <c r="N87" s="62"/>
      <c r="O87" s="15"/>
      <c r="P87" s="15"/>
      <c r="Q87" s="63"/>
    </row>
    <row r="88" spans="1:17" ht="8.25" customHeight="1">
      <c r="A88" s="77"/>
      <c r="B88" s="78"/>
      <c r="C88" s="79"/>
      <c r="D88" s="76"/>
      <c r="E88" s="22"/>
      <c r="F88" s="18"/>
      <c r="G88" s="72">
        <v>0</v>
      </c>
      <c r="H88" s="15"/>
      <c r="I88" s="66">
        <v>3</v>
      </c>
      <c r="J88" s="15"/>
      <c r="K88" s="66"/>
      <c r="L88" s="15"/>
      <c r="M88" s="15"/>
      <c r="N88" s="62"/>
      <c r="O88" s="15"/>
      <c r="P88" s="15"/>
      <c r="Q88" s="63"/>
    </row>
    <row r="89" spans="1:17" ht="8.25" customHeight="1" thickBot="1">
      <c r="A89" s="1"/>
      <c r="B89" s="26"/>
      <c r="C89" s="27"/>
      <c r="E89" s="11"/>
      <c r="F89" s="64"/>
      <c r="G89" s="73"/>
      <c r="H89" s="46"/>
      <c r="I89" s="66"/>
      <c r="J89" s="15"/>
      <c r="K89" s="56"/>
      <c r="L89" s="15"/>
      <c r="M89" s="15"/>
      <c r="N89" s="62"/>
      <c r="O89" s="15"/>
      <c r="P89" s="15"/>
      <c r="Q89" s="63"/>
    </row>
    <row r="90" spans="1:17" ht="8.25" customHeight="1">
      <c r="A90" s="1"/>
      <c r="B90" s="26"/>
      <c r="C90" s="27"/>
      <c r="E90" s="11"/>
      <c r="F90" s="65"/>
      <c r="G90" s="66">
        <v>6</v>
      </c>
      <c r="H90" s="15"/>
      <c r="I90" s="57"/>
      <c r="J90" s="15"/>
      <c r="K90" s="56"/>
      <c r="L90" s="15"/>
      <c r="M90" s="15"/>
      <c r="N90" s="62"/>
      <c r="O90" s="15"/>
      <c r="P90" s="15"/>
      <c r="Q90" s="63"/>
    </row>
    <row r="91" spans="1:17" ht="8.25" customHeight="1" thickBot="1">
      <c r="A91" s="77">
        <v>21</v>
      </c>
      <c r="B91" s="78" t="str">
        <f>VLOOKUP(A91,チーム!$A$2:$C$25,2,FALSE)</f>
        <v>到津スポーツ少年団</v>
      </c>
      <c r="C91" s="79" t="str">
        <f>VLOOKUP(A91,チーム!$A$2:$C$25,3,FALSE)</f>
        <v>福岡</v>
      </c>
      <c r="E91" s="43"/>
      <c r="F91" s="43"/>
      <c r="G91" s="67"/>
      <c r="H91" s="15"/>
      <c r="I91" s="57"/>
      <c r="J91" s="15"/>
      <c r="K91" s="56"/>
      <c r="L91" s="15"/>
      <c r="M91" s="15"/>
      <c r="N91" s="62"/>
      <c r="O91" s="15"/>
      <c r="P91" s="15"/>
      <c r="Q91" s="63"/>
    </row>
    <row r="92" spans="1:17" ht="8.25" customHeight="1">
      <c r="A92" s="77"/>
      <c r="B92" s="78"/>
      <c r="C92" s="79"/>
      <c r="E92" s="11"/>
      <c r="F92" s="11"/>
      <c r="G92" s="15"/>
      <c r="H92" s="15"/>
      <c r="I92" s="57"/>
      <c r="J92" s="15"/>
      <c r="K92" s="56"/>
      <c r="L92" s="15"/>
      <c r="M92" s="15"/>
      <c r="N92" s="62"/>
      <c r="O92" s="15"/>
      <c r="P92" s="15"/>
      <c r="Q92" s="63"/>
    </row>
    <row r="93" spans="1:17" ht="8.25" customHeight="1" thickBot="1">
      <c r="A93" s="1"/>
      <c r="B93" s="26"/>
      <c r="C93" s="27"/>
      <c r="E93" s="11"/>
      <c r="F93" s="11"/>
      <c r="G93" s="15"/>
      <c r="H93" s="15"/>
      <c r="I93" s="57"/>
      <c r="J93" s="65"/>
      <c r="K93" s="58"/>
      <c r="L93" s="46"/>
      <c r="M93" s="15"/>
      <c r="N93" s="62"/>
      <c r="O93" s="15"/>
      <c r="P93" s="15"/>
      <c r="Q93" s="63"/>
    </row>
    <row r="94" spans="1:17" ht="8.25" customHeight="1">
      <c r="A94" s="1"/>
      <c r="B94" s="28"/>
      <c r="C94" s="29"/>
      <c r="E94" s="11"/>
      <c r="F94" s="11"/>
      <c r="G94" s="15"/>
      <c r="H94" s="15"/>
      <c r="I94" s="57"/>
      <c r="J94" s="64"/>
      <c r="K94" s="57"/>
      <c r="L94" s="15"/>
      <c r="M94" s="15"/>
      <c r="N94" s="62"/>
      <c r="O94" s="15"/>
      <c r="P94" s="15"/>
      <c r="Q94" s="63"/>
    </row>
    <row r="95" spans="1:17" ht="8.25" customHeight="1">
      <c r="A95" s="77">
        <v>22</v>
      </c>
      <c r="B95" s="81" t="str">
        <f>VLOOKUP(A95,チーム!$A$2:$C$25,2,FALSE)</f>
        <v>宮崎本郷小STRR's・くどみスポーツ少年団</v>
      </c>
      <c r="C95" s="79" t="str">
        <f>VLOOKUP(A95,チーム!$A$2:$C$25,3,FALSE)</f>
        <v>宮崎</v>
      </c>
      <c r="E95" s="11"/>
      <c r="F95" s="11"/>
      <c r="G95" s="15"/>
      <c r="H95" s="15"/>
      <c r="I95" s="57"/>
      <c r="J95" s="17"/>
      <c r="K95" s="57"/>
      <c r="L95" s="15"/>
      <c r="M95" s="15"/>
      <c r="N95" s="62"/>
      <c r="O95" s="15"/>
      <c r="P95" s="15"/>
      <c r="Q95" s="63"/>
    </row>
    <row r="96" spans="1:17" ht="14.25" customHeight="1">
      <c r="A96" s="77"/>
      <c r="B96" s="81"/>
      <c r="C96" s="79"/>
      <c r="E96" s="22"/>
      <c r="F96" s="18"/>
      <c r="G96" s="72">
        <v>1</v>
      </c>
      <c r="H96" s="15"/>
      <c r="I96" s="57"/>
      <c r="J96" s="17"/>
      <c r="K96" s="57"/>
      <c r="L96" s="15"/>
      <c r="M96" s="15"/>
      <c r="N96" s="62"/>
      <c r="O96" s="15"/>
      <c r="P96" s="15"/>
      <c r="Q96" s="63"/>
    </row>
    <row r="97" spans="1:17" ht="8.25" customHeight="1" thickBot="1">
      <c r="A97" s="1"/>
      <c r="B97" s="26"/>
      <c r="C97" s="27"/>
      <c r="E97" s="11"/>
      <c r="F97" s="64"/>
      <c r="G97" s="73"/>
      <c r="H97" s="46"/>
      <c r="I97" s="57"/>
      <c r="J97" s="17"/>
      <c r="K97" s="57"/>
      <c r="L97" s="15"/>
      <c r="M97" s="15"/>
      <c r="N97" s="62"/>
      <c r="O97" s="15"/>
      <c r="P97" s="15"/>
      <c r="Q97" s="63"/>
    </row>
    <row r="98" spans="1:17" ht="8.25" customHeight="1">
      <c r="A98" s="1"/>
      <c r="B98" s="28"/>
      <c r="C98" s="29"/>
      <c r="E98" s="11"/>
      <c r="F98" s="65"/>
      <c r="G98" s="66">
        <v>2</v>
      </c>
      <c r="H98" s="15"/>
      <c r="I98" s="66">
        <v>4</v>
      </c>
      <c r="J98" s="17"/>
      <c r="K98" s="57"/>
      <c r="L98" s="15"/>
      <c r="M98" s="15"/>
      <c r="N98" s="62"/>
      <c r="O98" s="15"/>
      <c r="P98" s="15"/>
      <c r="Q98" s="63"/>
    </row>
    <row r="99" spans="1:17" ht="8.25" customHeight="1" thickBot="1">
      <c r="A99" s="77">
        <v>23</v>
      </c>
      <c r="B99" s="78" t="str">
        <f>VLOOKUP(A99,チーム!$A$2:$C$25,2,FALSE)</f>
        <v>小坂ジュニアソフトボールクラブ</v>
      </c>
      <c r="C99" s="79" t="str">
        <f>VLOOKUP(A99,チーム!$A$2:$C$25,3,FALSE)</f>
        <v>熊本</v>
      </c>
      <c r="D99" s="76"/>
      <c r="E99" s="43"/>
      <c r="F99" s="43"/>
      <c r="G99" s="67"/>
      <c r="H99" s="15"/>
      <c r="I99" s="66"/>
      <c r="J99" s="17"/>
      <c r="K99" s="72">
        <v>0</v>
      </c>
      <c r="L99" s="15"/>
      <c r="M99" s="15"/>
      <c r="N99" s="62"/>
      <c r="O99" s="15"/>
      <c r="P99" s="15"/>
      <c r="Q99" s="63"/>
    </row>
    <row r="100" spans="1:17" ht="8.25" customHeight="1" thickBot="1">
      <c r="A100" s="77"/>
      <c r="B100" s="78"/>
      <c r="C100" s="79"/>
      <c r="D100" s="76"/>
      <c r="E100" s="11"/>
      <c r="F100" s="11"/>
      <c r="G100" s="15"/>
      <c r="H100" s="65"/>
      <c r="I100" s="58"/>
      <c r="J100" s="44"/>
      <c r="K100" s="72"/>
      <c r="L100" s="15"/>
      <c r="M100" s="15"/>
      <c r="N100" s="62"/>
      <c r="O100" s="15"/>
      <c r="P100" s="15"/>
      <c r="Q100" s="63"/>
    </row>
    <row r="101" spans="1:17" ht="8.25" customHeight="1">
      <c r="A101" s="1"/>
      <c r="B101" s="26"/>
      <c r="C101" s="27"/>
      <c r="E101" s="11"/>
      <c r="F101" s="11"/>
      <c r="G101" s="15"/>
      <c r="H101" s="64"/>
      <c r="I101" s="57"/>
      <c r="J101" s="15"/>
      <c r="K101" s="57"/>
      <c r="L101" s="15"/>
      <c r="M101" s="15"/>
      <c r="N101" s="62"/>
      <c r="O101" s="15"/>
      <c r="P101" s="15"/>
      <c r="Q101" s="63"/>
    </row>
    <row r="102" spans="1:17" ht="8.25" customHeight="1">
      <c r="A102" s="1"/>
      <c r="B102" s="28"/>
      <c r="C102" s="29"/>
      <c r="E102" s="11"/>
      <c r="F102" s="11"/>
      <c r="G102" s="15"/>
      <c r="H102" s="17"/>
      <c r="I102" s="72">
        <v>1</v>
      </c>
      <c r="J102" s="15"/>
      <c r="K102" s="57"/>
      <c r="L102" s="15"/>
      <c r="M102" s="15"/>
      <c r="N102" s="62"/>
      <c r="O102" s="15"/>
      <c r="P102" s="15"/>
      <c r="Q102" s="63"/>
    </row>
    <row r="103" spans="1:17" ht="8.25" customHeight="1">
      <c r="A103" s="77">
        <v>24</v>
      </c>
      <c r="B103" s="78" t="str">
        <f>VLOOKUP(A103,チーム!$A$2:$C$25,2,FALSE)</f>
        <v>墨谷リトル</v>
      </c>
      <c r="C103" s="79" t="str">
        <f>VLOOKUP(A103,チーム!$A$2:$C$25,3,FALSE)</f>
        <v>大分</v>
      </c>
      <c r="D103" s="76"/>
      <c r="E103" s="20"/>
      <c r="F103" s="20"/>
      <c r="G103" s="60"/>
      <c r="H103" s="19"/>
      <c r="I103" s="72"/>
      <c r="J103" s="15"/>
      <c r="K103" s="57"/>
      <c r="L103" s="15"/>
      <c r="M103" s="15"/>
      <c r="N103" s="62"/>
      <c r="O103" s="15"/>
      <c r="P103" s="15"/>
      <c r="Q103" s="63"/>
    </row>
    <row r="104" spans="1:17" ht="8.25" customHeight="1">
      <c r="A104" s="77"/>
      <c r="B104" s="78"/>
      <c r="C104" s="79"/>
      <c r="D104" s="76"/>
      <c r="E104" s="11"/>
      <c r="F104" s="11"/>
      <c r="G104" s="41"/>
      <c r="H104" s="15"/>
      <c r="I104" s="57"/>
      <c r="J104" s="15"/>
      <c r="K104" s="15"/>
      <c r="L104" s="15"/>
      <c r="M104" s="15"/>
      <c r="N104" s="15"/>
      <c r="O104" s="15"/>
      <c r="P104" s="15"/>
      <c r="Q104" s="63"/>
    </row>
    <row r="105" spans="1:17" ht="8.25" customHeight="1">
      <c r="A105" s="1"/>
      <c r="B105" s="3"/>
      <c r="C105" s="4"/>
      <c r="D105" s="6"/>
      <c r="E105" s="16"/>
      <c r="F105" s="16"/>
      <c r="G105" s="41"/>
      <c r="H105" s="15"/>
      <c r="I105" s="57"/>
      <c r="J105" s="15"/>
      <c r="K105" s="15"/>
      <c r="L105" s="15"/>
      <c r="M105" s="15"/>
      <c r="N105" s="15"/>
      <c r="O105" s="15"/>
      <c r="P105" s="15"/>
      <c r="Q105" s="63"/>
    </row>
    <row r="106" spans="1:17" ht="18.75" customHeight="1">
      <c r="A106" s="10" t="s">
        <v>0</v>
      </c>
      <c r="G106" s="39"/>
      <c r="H106" s="10"/>
      <c r="I106" s="49"/>
      <c r="J106" s="10"/>
      <c r="K106" s="10"/>
      <c r="L106" s="10"/>
      <c r="M106" s="10"/>
      <c r="N106" s="10"/>
      <c r="O106" s="10"/>
      <c r="P106" s="10"/>
      <c r="Q106" s="10"/>
    </row>
    <row r="107" spans="7:17" ht="10.5" customHeight="1">
      <c r="G107" s="39"/>
      <c r="H107" s="10"/>
      <c r="I107" s="49"/>
      <c r="J107" s="10"/>
      <c r="K107" s="10"/>
      <c r="L107" s="10"/>
      <c r="M107" s="10"/>
      <c r="N107" s="10"/>
      <c r="O107" s="10"/>
      <c r="P107" s="10"/>
      <c r="Q107" s="10"/>
    </row>
  </sheetData>
  <sheetProtection/>
  <mergeCells count="163">
    <mergeCell ref="A19:A20"/>
    <mergeCell ref="A27:A28"/>
    <mergeCell ref="B23:B24"/>
    <mergeCell ref="C23:C24"/>
    <mergeCell ref="C43:C44"/>
    <mergeCell ref="A43:A44"/>
    <mergeCell ref="B63:B64"/>
    <mergeCell ref="B55:B56"/>
    <mergeCell ref="B59:B60"/>
    <mergeCell ref="A55:A56"/>
    <mergeCell ref="A95:A96"/>
    <mergeCell ref="B95:B96"/>
    <mergeCell ref="A91:A92"/>
    <mergeCell ref="B91:B92"/>
    <mergeCell ref="G48:G49"/>
    <mergeCell ref="F49:F50"/>
    <mergeCell ref="C55:C56"/>
    <mergeCell ref="A67:A68"/>
    <mergeCell ref="B67:B68"/>
    <mergeCell ref="A51:A52"/>
    <mergeCell ref="B51:B52"/>
    <mergeCell ref="B47:B48"/>
    <mergeCell ref="A83:A84"/>
    <mergeCell ref="B83:B84"/>
    <mergeCell ref="C67:C68"/>
    <mergeCell ref="D51:D52"/>
    <mergeCell ref="D59:D60"/>
    <mergeCell ref="C59:C60"/>
    <mergeCell ref="A79:A80"/>
    <mergeCell ref="B79:B80"/>
    <mergeCell ref="C47:C48"/>
    <mergeCell ref="C51:C52"/>
    <mergeCell ref="C63:C64"/>
    <mergeCell ref="D55:D56"/>
    <mergeCell ref="D63:D64"/>
    <mergeCell ref="A59:A60"/>
    <mergeCell ref="I12:I13"/>
    <mergeCell ref="A35:A36"/>
    <mergeCell ref="A47:A48"/>
    <mergeCell ref="B43:B44"/>
    <mergeCell ref="B39:B40"/>
    <mergeCell ref="B35:B36"/>
    <mergeCell ref="A15:A16"/>
    <mergeCell ref="A39:A40"/>
    <mergeCell ref="D11:D12"/>
    <mergeCell ref="A23:A24"/>
    <mergeCell ref="C39:C40"/>
    <mergeCell ref="B27:B28"/>
    <mergeCell ref="B15:B16"/>
    <mergeCell ref="B19:B20"/>
    <mergeCell ref="C19:C20"/>
    <mergeCell ref="C27:C28"/>
    <mergeCell ref="C35:C36"/>
    <mergeCell ref="C31:C32"/>
    <mergeCell ref="C15:C16"/>
    <mergeCell ref="B31:B32"/>
    <mergeCell ref="B71:B72"/>
    <mergeCell ref="C87:C88"/>
    <mergeCell ref="A11:A12"/>
    <mergeCell ref="B11:B12"/>
    <mergeCell ref="C11:C12"/>
    <mergeCell ref="A75:A76"/>
    <mergeCell ref="B75:B76"/>
    <mergeCell ref="A71:A72"/>
    <mergeCell ref="A31:A32"/>
    <mergeCell ref="A63:A64"/>
    <mergeCell ref="C79:C80"/>
    <mergeCell ref="C99:C100"/>
    <mergeCell ref="C83:C84"/>
    <mergeCell ref="C75:C76"/>
    <mergeCell ref="C91:C92"/>
    <mergeCell ref="C71:C72"/>
    <mergeCell ref="C95:C96"/>
    <mergeCell ref="B103:B104"/>
    <mergeCell ref="C103:C104"/>
    <mergeCell ref="B87:B88"/>
    <mergeCell ref="D87:D88"/>
    <mergeCell ref="D99:D100"/>
    <mergeCell ref="B99:B100"/>
    <mergeCell ref="A103:A104"/>
    <mergeCell ref="A87:A88"/>
    <mergeCell ref="A99:A100"/>
    <mergeCell ref="D35:D36"/>
    <mergeCell ref="D103:D104"/>
    <mergeCell ref="D71:D72"/>
    <mergeCell ref="D75:D76"/>
    <mergeCell ref="D79:D80"/>
    <mergeCell ref="D83:D84"/>
    <mergeCell ref="D39:D40"/>
    <mergeCell ref="G18:G19"/>
    <mergeCell ref="D19:D20"/>
    <mergeCell ref="D31:D32"/>
    <mergeCell ref="D23:D24"/>
    <mergeCell ref="D27:D28"/>
    <mergeCell ref="F25:F26"/>
    <mergeCell ref="G24:G25"/>
    <mergeCell ref="G64:G65"/>
    <mergeCell ref="F65:F66"/>
    <mergeCell ref="G66:G67"/>
    <mergeCell ref="I16:I17"/>
    <mergeCell ref="G26:G27"/>
    <mergeCell ref="G40:G41"/>
    <mergeCell ref="F41:F42"/>
    <mergeCell ref="G42:G43"/>
    <mergeCell ref="H52:H53"/>
    <mergeCell ref="F17:F18"/>
    <mergeCell ref="G96:G97"/>
    <mergeCell ref="F97:F98"/>
    <mergeCell ref="G98:G99"/>
    <mergeCell ref="H14:H15"/>
    <mergeCell ref="H38:H39"/>
    <mergeCell ref="H76:H77"/>
    <mergeCell ref="G72:G73"/>
    <mergeCell ref="F73:F74"/>
    <mergeCell ref="G74:G75"/>
    <mergeCell ref="G88:G89"/>
    <mergeCell ref="I74:I75"/>
    <mergeCell ref="I98:I99"/>
    <mergeCell ref="I26:I27"/>
    <mergeCell ref="H28:H29"/>
    <mergeCell ref="I30:I31"/>
    <mergeCell ref="I36:I37"/>
    <mergeCell ref="I54:I55"/>
    <mergeCell ref="I64:I65"/>
    <mergeCell ref="I50:I51"/>
    <mergeCell ref="J93:J94"/>
    <mergeCell ref="H100:H101"/>
    <mergeCell ref="I102:I103"/>
    <mergeCell ref="J21:J22"/>
    <mergeCell ref="I78:I79"/>
    <mergeCell ref="I84:I85"/>
    <mergeCell ref="H86:H87"/>
    <mergeCell ref="I88:I89"/>
    <mergeCell ref="I60:I61"/>
    <mergeCell ref="H62:H63"/>
    <mergeCell ref="L81:L82"/>
    <mergeCell ref="K63:K64"/>
    <mergeCell ref="J69:J70"/>
    <mergeCell ref="K75:K76"/>
    <mergeCell ref="K15:K16"/>
    <mergeCell ref="K27:K28"/>
    <mergeCell ref="K39:K40"/>
    <mergeCell ref="J45:J46"/>
    <mergeCell ref="A1:P1"/>
    <mergeCell ref="A2:P2"/>
    <mergeCell ref="O57:O58"/>
    <mergeCell ref="P34:P35"/>
    <mergeCell ref="L33:L34"/>
    <mergeCell ref="K51:K52"/>
    <mergeCell ref="I40:I41"/>
    <mergeCell ref="N36:N56"/>
    <mergeCell ref="G50:G51"/>
    <mergeCell ref="G16:G17"/>
    <mergeCell ref="N12:N31"/>
    <mergeCell ref="N60:N80"/>
    <mergeCell ref="N84:N103"/>
    <mergeCell ref="Q10:Q105"/>
    <mergeCell ref="F89:F90"/>
    <mergeCell ref="G90:G91"/>
    <mergeCell ref="K17:K21"/>
    <mergeCell ref="P80:P81"/>
    <mergeCell ref="K87:K88"/>
    <mergeCell ref="K99:K100"/>
  </mergeCells>
  <printOptions/>
  <pageMargins left="0.7874015748031497" right="0.5905511811023623" top="0.7874015748031497" bottom="0.5118110236220472" header="0.5118110236220472" footer="0.59055118110236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森川寛子</cp:lastModifiedBy>
  <cp:lastPrinted>2021-08-01T04:13:11Z</cp:lastPrinted>
  <dcterms:created xsi:type="dcterms:W3CDTF">2000-09-13T06:44:27Z</dcterms:created>
  <dcterms:modified xsi:type="dcterms:W3CDTF">2021-08-01T04:35:24Z</dcterms:modified>
  <cp:category/>
  <cp:version/>
  <cp:contentType/>
  <cp:contentStatus/>
</cp:coreProperties>
</file>