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 activeTab="3"/>
  </bookViews>
  <sheets>
    <sheet name="８月５日A" sheetId="24" r:id="rId1"/>
    <sheet name="８月５日B" sheetId="28" r:id="rId2"/>
    <sheet name="都道府県名" sheetId="9" state="hidden" r:id="rId3"/>
    <sheet name="１２A" sheetId="30" r:id="rId4"/>
    <sheet name="データー" sheetId="29" r:id="rId5"/>
  </sheets>
  <definedNames>
    <definedName name="G">#REF!</definedName>
    <definedName name="kaisaiti">データー!#REF!</definedName>
    <definedName name="kijitu">データー!#REF!</definedName>
    <definedName name="_xlnm.Print_Area" localSheetId="0">'８月５日A'!$A$1:$T$76</definedName>
    <definedName name="_xlnm.Print_Area" localSheetId="1">'８月５日B'!$A$1:$T$61</definedName>
    <definedName name="_xlnm.Print_Area">#REF!</definedName>
    <definedName name="team" localSheetId="2">都道府県名!$B$1:$B$47</definedName>
    <definedName name="team">データー!$A$2:$A$16</definedName>
    <definedName name="todouhuken">都道府県名!$B$1:$B$47</definedName>
    <definedName name="todouhuken2">都道府県名!$F$1:$F$47</definedName>
    <definedName name="u">#REF!</definedName>
    <definedName name="チーム">#REF!</definedName>
    <definedName name="会場">データー!$G$25:$G$28</definedName>
    <definedName name="開催地">データー!$E$24:$E$26</definedName>
    <definedName name="期日">データー!$C$19:$C$21</definedName>
    <definedName name="記録">データー!#REF!</definedName>
    <definedName name="記録・放送">データー!$J$62:$J$78</definedName>
    <definedName name="記録員">#REF!</definedName>
    <definedName name="球場">#REF!</definedName>
    <definedName name="試合日">#REF!</definedName>
    <definedName name="審判">データー!$H$30:$H$60</definedName>
    <definedName name="審判員">#REF!</definedName>
    <definedName name="男子">#REF!</definedName>
    <definedName name="日付">#REF!</definedName>
  </definedNames>
  <calcPr calcId="152511"/>
</workbook>
</file>

<file path=xl/calcChain.xml><?xml version="1.0" encoding="utf-8"?>
<calcChain xmlns="http://schemas.openxmlformats.org/spreadsheetml/2006/main">
  <c r="Q5" i="30" l="1"/>
  <c r="S7" i="30"/>
  <c r="S9" i="30"/>
  <c r="Q22" i="30"/>
  <c r="S24" i="30"/>
  <c r="S26" i="30"/>
  <c r="Q39" i="30"/>
  <c r="S41" i="30"/>
  <c r="F1" i="9"/>
  <c r="F2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Q5" i="28"/>
  <c r="S7" i="28"/>
  <c r="Q23" i="28"/>
  <c r="S25" i="28"/>
  <c r="S27" i="28"/>
  <c r="Q41" i="28"/>
  <c r="S43" i="28"/>
  <c r="S45" i="28"/>
  <c r="Q5" i="24"/>
  <c r="S7" i="24"/>
  <c r="Q23" i="24"/>
  <c r="S25" i="24"/>
  <c r="S27" i="24"/>
  <c r="Q41" i="24"/>
  <c r="S43" i="24"/>
  <c r="Q59" i="24"/>
  <c r="S61" i="24"/>
  <c r="S63" i="24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<sst xmlns="http://schemas.openxmlformats.org/spreadsheetml/2006/main" count="674" uniqueCount="196">
  <si>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</si>
  <si>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</si>
  <si>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</si>
  <si>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</si>
  <si>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</si>
  <si>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</si>
  <si>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</si>
  <si>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</si>
  <si>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</si>
  <si>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</si>
  <si>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</si>
  <si>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</si>
  <si>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</si>
  <si>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</si>
  <si>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</si>
  <si>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</si>
  <si>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</si>
  <si>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</si>
  <si>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</si>
  <si>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</si>
  <si>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</si>
  <si>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</si>
  <si>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</si>
  <si>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</si>
  <si>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</si>
  <si>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</si>
  <si>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</si>
  <si>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</si>
  <si>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</si>
  <si>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</si>
  <si>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</si>
  <si>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</si>
  <si>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</si>
  <si>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</si>
  <si>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</si>
  <si>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</si>
  <si>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</si>
  <si>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</si>
  <si>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</si>
  <si>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</si>
  <si>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</si>
  <si>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</si>
  <si>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</si>
  <si>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</si>
  <si>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</si>
  <si>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</si>
  <si>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</si>
  <si>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</si>
  <si>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</si>
  <si>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</si>
  <si>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</si>
  <si>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</si>
  <si>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</si>
  <si>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</si>
  <si>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</si>
  <si>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</si>
  <si>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</si>
  <si>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</si>
  <si>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</si>
  <si>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</si>
  <si>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</si>
  <si>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</si>
  <si>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</si>
  <si>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</si>
  <si>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</si>
  <si>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</si>
  <si>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</si>
  <si>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</si>
  <si>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</si>
  <si>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</si>
  <si>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</si>
  <si>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</si>
  <si>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球審:</t>
    <rPh sb="0" eb="2">
      <t>キュウシン</t>
    </rPh>
    <phoneticPr fontId="1"/>
  </si>
  <si>
    <t>一塁:</t>
    <rPh sb="0" eb="2">
      <t>イチルイ</t>
    </rPh>
    <phoneticPr fontId="1"/>
  </si>
  <si>
    <t>二塁:</t>
    <rPh sb="0" eb="2">
      <t>ニルイ</t>
    </rPh>
    <phoneticPr fontId="1"/>
  </si>
  <si>
    <t>三塁:</t>
    <rPh sb="0" eb="2">
      <t>サンルイ</t>
    </rPh>
    <phoneticPr fontId="1"/>
  </si>
  <si>
    <t>記録:</t>
    <rPh sb="0" eb="2">
      <t>キロク</t>
    </rPh>
    <phoneticPr fontId="1"/>
  </si>
  <si>
    <t>）</t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</si>
  <si>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</si>
  <si>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</si>
  <si>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　</t>
    <phoneticPr fontId="1"/>
  </si>
  <si>
    <t>（１回戦）</t>
    <rPh sb="2" eb="4">
      <t>カイセン</t>
    </rPh>
    <phoneticPr fontId="1"/>
  </si>
  <si>
    <t>　</t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</si>
  <si>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</si>
  <si>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（２回戦）</t>
    <rPh sb="2" eb="4">
      <t>カイセン</t>
    </rPh>
    <phoneticPr fontId="1"/>
  </si>
  <si>
    <t>team</t>
    <phoneticPr fontId="1"/>
  </si>
  <si>
    <t>最後</t>
    <rPh sb="0" eb="2">
      <t>サイゴ</t>
    </rPh>
    <phoneticPr fontId="1"/>
  </si>
  <si>
    <t>期日</t>
    <rPh sb="0" eb="2">
      <t>キジツ</t>
    </rPh>
    <phoneticPr fontId="1"/>
  </si>
  <si>
    <t>開催地</t>
    <rPh sb="0" eb="3">
      <t>カイサイチ</t>
    </rPh>
    <phoneticPr fontId="1"/>
  </si>
  <si>
    <t>会場</t>
    <rPh sb="0" eb="2">
      <t>カイジョウ</t>
    </rPh>
    <phoneticPr fontId="1"/>
  </si>
  <si>
    <t>審判</t>
    <rPh sb="0" eb="2">
      <t>シンパン</t>
    </rPh>
    <phoneticPr fontId="1"/>
  </si>
  <si>
    <t>記録・放送</t>
    <rPh sb="0" eb="2">
      <t>キロク</t>
    </rPh>
    <rPh sb="3" eb="5">
      <t>ホウソウ</t>
    </rPh>
    <phoneticPr fontId="1"/>
  </si>
  <si>
    <t>第66回西日本選手権男子ソフトボール県予選会</t>
    <phoneticPr fontId="1"/>
  </si>
  <si>
    <t>有田運動公園A</t>
    <rPh sb="0" eb="2">
      <t>アリタ</t>
    </rPh>
    <rPh sb="2" eb="4">
      <t>ウンドウ</t>
    </rPh>
    <rPh sb="4" eb="6">
      <t>コウエン</t>
    </rPh>
    <phoneticPr fontId="1"/>
  </si>
  <si>
    <t>有田運動公園B</t>
    <rPh sb="0" eb="2">
      <t>アリタ</t>
    </rPh>
    <rPh sb="2" eb="4">
      <t>ウンドウ</t>
    </rPh>
    <rPh sb="4" eb="6">
      <t>コウエン</t>
    </rPh>
    <phoneticPr fontId="1"/>
  </si>
  <si>
    <t>武雄白岩運動広場</t>
    <rPh sb="0" eb="2">
      <t>タケオ</t>
    </rPh>
    <rPh sb="2" eb="4">
      <t>シライワ</t>
    </rPh>
    <rPh sb="4" eb="6">
      <t>ウンドウ</t>
    </rPh>
    <rPh sb="6" eb="8">
      <t>ヒロバ</t>
    </rPh>
    <phoneticPr fontId="1"/>
  </si>
  <si>
    <t>佐賀スラッガー</t>
    <rPh sb="0" eb="2">
      <t>サガ</t>
    </rPh>
    <phoneticPr fontId="1"/>
  </si>
  <si>
    <t>愛敬薬局</t>
    <rPh sb="0" eb="1">
      <t>アイ</t>
    </rPh>
    <rPh sb="1" eb="2">
      <t>ケイ</t>
    </rPh>
    <rPh sb="2" eb="4">
      <t>ヤッキョク</t>
    </rPh>
    <phoneticPr fontId="1"/>
  </si>
  <si>
    <t>トヨタ紡織九州</t>
    <rPh sb="3" eb="5">
      <t>ボウショク</t>
    </rPh>
    <rPh sb="5" eb="7">
      <t>キュウシュウ</t>
    </rPh>
    <phoneticPr fontId="1"/>
  </si>
  <si>
    <t>トヨタ紡織九州</t>
    <rPh sb="3" eb="5">
      <t>ボウショク</t>
    </rPh>
    <rPh sb="5" eb="7">
      <t>キュウシュウ</t>
    </rPh>
    <phoneticPr fontId="21"/>
  </si>
  <si>
    <t>（株）佐賀鉄工所</t>
    <rPh sb="1" eb="2">
      <t>カブ</t>
    </rPh>
    <rPh sb="3" eb="5">
      <t>サガ</t>
    </rPh>
    <rPh sb="5" eb="8">
      <t>テッコウジョ</t>
    </rPh>
    <phoneticPr fontId="21"/>
  </si>
  <si>
    <t>シリアス</t>
    <phoneticPr fontId="21"/>
  </si>
  <si>
    <t>佐賀県庁</t>
    <rPh sb="0" eb="2">
      <t>サガ</t>
    </rPh>
    <rPh sb="2" eb="4">
      <t>ケンチョウ</t>
    </rPh>
    <phoneticPr fontId="21"/>
  </si>
  <si>
    <t>佐賀大学</t>
    <rPh sb="0" eb="2">
      <t>サガ</t>
    </rPh>
    <rPh sb="2" eb="4">
      <t>ダイガク</t>
    </rPh>
    <phoneticPr fontId="21"/>
  </si>
  <si>
    <t>伊万里倶楽部</t>
    <rPh sb="0" eb="3">
      <t>イマリ</t>
    </rPh>
    <rPh sb="3" eb="6">
      <t>クラブ</t>
    </rPh>
    <phoneticPr fontId="21"/>
  </si>
  <si>
    <t>インズパークIP倶楽部</t>
    <rPh sb="8" eb="11">
      <t>クラブ</t>
    </rPh>
    <phoneticPr fontId="21"/>
  </si>
  <si>
    <t>（株）ミゾタ</t>
    <rPh sb="1" eb="2">
      <t>カブ</t>
    </rPh>
    <phoneticPr fontId="21"/>
  </si>
  <si>
    <t>シリアス</t>
  </si>
  <si>
    <t>シリアス</t>
    <phoneticPr fontId="1"/>
  </si>
  <si>
    <t>（株）佐賀鉄工所</t>
  </si>
  <si>
    <t>佐賀県庁</t>
  </si>
  <si>
    <t>佐賀県庁</t>
    <phoneticPr fontId="1"/>
  </si>
  <si>
    <t>佐賀大学</t>
  </si>
  <si>
    <t>伊万里倶楽部</t>
  </si>
  <si>
    <t>サムライズ</t>
  </si>
  <si>
    <t>サムライズ</t>
    <phoneticPr fontId="21"/>
  </si>
  <si>
    <t>インズパークIP倶楽部</t>
  </si>
  <si>
    <t>（株）ミゾタ</t>
  </si>
  <si>
    <t>久米竜洋</t>
    <rPh sb="0" eb="2">
      <t>クメ</t>
    </rPh>
    <rPh sb="2" eb="3">
      <t>タツ</t>
    </rPh>
    <rPh sb="3" eb="4">
      <t>ヒロ</t>
    </rPh>
    <phoneticPr fontId="1"/>
  </si>
  <si>
    <t>中井健人</t>
    <rPh sb="0" eb="2">
      <t>ナカイ</t>
    </rPh>
    <rPh sb="2" eb="4">
      <t>ケント</t>
    </rPh>
    <phoneticPr fontId="1"/>
  </si>
  <si>
    <t>５回コールド</t>
    <rPh sb="1" eb="2">
      <t>カイ</t>
    </rPh>
    <phoneticPr fontId="1"/>
  </si>
  <si>
    <t>山本・宮川</t>
    <rPh sb="0" eb="1">
      <t>ヤマモト</t>
    </rPh>
    <rPh sb="2" eb="4">
      <t>ミヤガワ</t>
    </rPh>
    <phoneticPr fontId="1"/>
  </si>
  <si>
    <t>松雪</t>
    <rPh sb="0" eb="2">
      <t>マツユキ</t>
    </rPh>
    <phoneticPr fontId="1"/>
  </si>
  <si>
    <t>永田</t>
    <rPh sb="0" eb="2">
      <t>ナガタ</t>
    </rPh>
    <phoneticPr fontId="1"/>
  </si>
  <si>
    <t>窪園</t>
    <rPh sb="0" eb="2">
      <t>クボゾノ</t>
    </rPh>
    <phoneticPr fontId="1"/>
  </si>
  <si>
    <t>伊東</t>
    <rPh sb="0" eb="2">
      <t>イトウ</t>
    </rPh>
    <phoneticPr fontId="1"/>
  </si>
  <si>
    <t>埋金</t>
    <rPh sb="0" eb="2">
      <t>ウメガネ</t>
    </rPh>
    <phoneticPr fontId="1"/>
  </si>
  <si>
    <t>岩本颯平・●窪園・永田</t>
    <rPh sb="0" eb="2">
      <t>イワモト</t>
    </rPh>
    <rPh sb="2" eb="3">
      <t>ソウ</t>
    </rPh>
    <rPh sb="3" eb="4">
      <t>ヘイ</t>
    </rPh>
    <rPh sb="6" eb="8">
      <t>クボゾノ</t>
    </rPh>
    <rPh sb="9" eb="11">
      <t>ナガタ</t>
    </rPh>
    <phoneticPr fontId="1"/>
  </si>
  <si>
    <t>扇　誠二・〇平　貴文</t>
    <rPh sb="0" eb="1">
      <t>オオギ</t>
    </rPh>
    <rPh sb="2" eb="4">
      <t>セイジ</t>
    </rPh>
    <rPh sb="6" eb="7">
      <t>タイラ</t>
    </rPh>
    <rPh sb="8" eb="10">
      <t>タカフミ</t>
    </rPh>
    <phoneticPr fontId="1"/>
  </si>
  <si>
    <t>山田拓実・〇坂田</t>
    <rPh sb="0" eb="2">
      <t>ヤマダ</t>
    </rPh>
    <rPh sb="2" eb="4">
      <t>タクミ</t>
    </rPh>
    <rPh sb="6" eb="8">
      <t>サカタ</t>
    </rPh>
    <phoneticPr fontId="1"/>
  </si>
  <si>
    <t>●落合隆一・中島</t>
    <rPh sb="1" eb="3">
      <t>オチアイ</t>
    </rPh>
    <rPh sb="3" eb="4">
      <t>リュウ</t>
    </rPh>
    <rPh sb="4" eb="5">
      <t>イチ</t>
    </rPh>
    <rPh sb="6" eb="8">
      <t>ナカシマ</t>
    </rPh>
    <phoneticPr fontId="1"/>
  </si>
  <si>
    <t>堀井・大串・長尾・山田</t>
    <rPh sb="0" eb="2">
      <t>ホリイ</t>
    </rPh>
    <rPh sb="3" eb="5">
      <t>オオグシ</t>
    </rPh>
    <rPh sb="6" eb="8">
      <t>ナガオ</t>
    </rPh>
    <rPh sb="9" eb="11">
      <t>ヤマダ</t>
    </rPh>
    <phoneticPr fontId="1"/>
  </si>
  <si>
    <t>田代</t>
    <rPh sb="0" eb="1">
      <t>タシロ</t>
    </rPh>
    <phoneticPr fontId="1"/>
  </si>
  <si>
    <t>副島・堀井</t>
    <rPh sb="0" eb="2">
      <t>ソエジマ</t>
    </rPh>
    <rPh sb="3" eb="5">
      <t>ホリイ</t>
    </rPh>
    <phoneticPr fontId="1"/>
  </si>
  <si>
    <t>中島・</t>
    <rPh sb="0" eb="2">
      <t>ナカシマ</t>
    </rPh>
    <phoneticPr fontId="1"/>
  </si>
  <si>
    <t>丸尾</t>
    <rPh sb="0" eb="2">
      <t>マルオ</t>
    </rPh>
    <phoneticPr fontId="1"/>
  </si>
  <si>
    <t>伊万里倶楽部棄権</t>
    <rPh sb="0" eb="3">
      <t>イマリ</t>
    </rPh>
    <rPh sb="3" eb="6">
      <t>クラブ</t>
    </rPh>
    <rPh sb="6" eb="8">
      <t>キケン</t>
    </rPh>
    <phoneticPr fontId="1"/>
  </si>
  <si>
    <t>棄</t>
    <rPh sb="0" eb="1">
      <t>キ</t>
    </rPh>
    <phoneticPr fontId="1"/>
  </si>
  <si>
    <t>権</t>
    <rPh sb="0" eb="1">
      <t>ケン</t>
    </rPh>
    <phoneticPr fontId="1"/>
  </si>
  <si>
    <t>佐賀スラッガーの棄権</t>
    <rPh sb="0" eb="2">
      <t>サガ</t>
    </rPh>
    <rPh sb="8" eb="10">
      <t>キケン</t>
    </rPh>
    <phoneticPr fontId="1"/>
  </si>
  <si>
    <t>今福</t>
    <rPh sb="0" eb="2">
      <t>イマフク</t>
    </rPh>
    <phoneticPr fontId="1"/>
  </si>
  <si>
    <t>松田</t>
    <rPh sb="0" eb="2">
      <t>マツダ</t>
    </rPh>
    <phoneticPr fontId="1"/>
  </si>
  <si>
    <t>〇松石涼太・松本淳</t>
    <rPh sb="1" eb="3">
      <t>マツイシ</t>
    </rPh>
    <rPh sb="3" eb="4">
      <t>リョウ</t>
    </rPh>
    <rPh sb="4" eb="5">
      <t>タ</t>
    </rPh>
    <rPh sb="6" eb="8">
      <t>マツモト</t>
    </rPh>
    <rPh sb="8" eb="9">
      <t>ジュン</t>
    </rPh>
    <phoneticPr fontId="1"/>
  </si>
  <si>
    <t>松本・楠田</t>
    <rPh sb="0" eb="2">
      <t>マツモト</t>
    </rPh>
    <rPh sb="3" eb="5">
      <t>クスダ</t>
    </rPh>
    <phoneticPr fontId="1"/>
  </si>
  <si>
    <t>佐藤</t>
    <rPh sb="0" eb="2">
      <t>サトウ</t>
    </rPh>
    <phoneticPr fontId="1"/>
  </si>
  <si>
    <t>●新郷裕士</t>
    <rPh sb="1" eb="3">
      <t>シンゴウ</t>
    </rPh>
    <rPh sb="3" eb="4">
      <t>ユウ</t>
    </rPh>
    <rPh sb="4" eb="5">
      <t>シ</t>
    </rPh>
    <phoneticPr fontId="1"/>
  </si>
  <si>
    <t>x</t>
    <phoneticPr fontId="1"/>
  </si>
  <si>
    <t>松田・今福善之</t>
    <rPh sb="0" eb="2">
      <t>マツダ</t>
    </rPh>
    <rPh sb="3" eb="5">
      <t>イマフク</t>
    </rPh>
    <rPh sb="5" eb="7">
      <t>ヨシユキ</t>
    </rPh>
    <phoneticPr fontId="1"/>
  </si>
  <si>
    <t>今福正義</t>
    <rPh sb="0" eb="1">
      <t>イマフク</t>
    </rPh>
    <rPh sb="1" eb="3">
      <t>マサヨシ</t>
    </rPh>
    <phoneticPr fontId="1"/>
  </si>
  <si>
    <t>秀嶋・福富</t>
    <rPh sb="0" eb="2">
      <t>ヒデシマ</t>
    </rPh>
    <rPh sb="3" eb="5">
      <t>フクドミ</t>
    </rPh>
    <phoneticPr fontId="1"/>
  </si>
  <si>
    <t>川﨑</t>
    <rPh sb="0" eb="2">
      <t>カワサキ</t>
    </rPh>
    <phoneticPr fontId="1"/>
  </si>
  <si>
    <t>福所・</t>
    <rPh sb="0" eb="2">
      <t>フクショ</t>
    </rPh>
    <phoneticPr fontId="1"/>
  </si>
  <si>
    <t>５回コールド</t>
  </si>
  <si>
    <t>児玉</t>
    <rPh sb="0" eb="2">
      <t>コダマ</t>
    </rPh>
    <phoneticPr fontId="1"/>
  </si>
  <si>
    <t>松尾</t>
    <rPh sb="0" eb="2">
      <t>マツオ</t>
    </rPh>
    <phoneticPr fontId="1"/>
  </si>
  <si>
    <t>●山岸一馬・山田孝明</t>
    <rPh sb="1" eb="3">
      <t>ヤマギシ</t>
    </rPh>
    <rPh sb="3" eb="5">
      <t>カズマ</t>
    </rPh>
    <rPh sb="6" eb="8">
      <t>ヤマダ</t>
    </rPh>
    <rPh sb="8" eb="10">
      <t>タカアキ</t>
    </rPh>
    <phoneticPr fontId="1"/>
  </si>
  <si>
    <t>〇村里晃陽</t>
    <rPh sb="1" eb="3">
      <t>ムラサト</t>
    </rPh>
    <rPh sb="3" eb="4">
      <t>コウ</t>
    </rPh>
    <rPh sb="4" eb="5">
      <t>ヨウ</t>
    </rPh>
    <phoneticPr fontId="1"/>
  </si>
  <si>
    <t>村里・古澤・田中</t>
    <rPh sb="3" eb="5">
      <t>フルサワ</t>
    </rPh>
    <rPh sb="6" eb="8">
      <t>タナカ</t>
    </rPh>
    <phoneticPr fontId="1"/>
  </si>
  <si>
    <t>松本</t>
    <rPh sb="0" eb="2">
      <t>マツモト</t>
    </rPh>
    <phoneticPr fontId="1"/>
  </si>
  <si>
    <t>田中</t>
    <rPh sb="0" eb="2">
      <t>タナカ</t>
    </rPh>
    <phoneticPr fontId="1"/>
  </si>
  <si>
    <t>平・永松</t>
    <rPh sb="0" eb="1">
      <t>タイラ</t>
    </rPh>
    <rPh sb="2" eb="4">
      <t>ナガマツ</t>
    </rPh>
    <phoneticPr fontId="1"/>
  </si>
  <si>
    <t>平</t>
    <rPh sb="0" eb="1">
      <t>タイラ</t>
    </rPh>
    <phoneticPr fontId="1"/>
  </si>
  <si>
    <t>5x</t>
    <phoneticPr fontId="1"/>
  </si>
  <si>
    <t>6回コールド</t>
    <rPh sb="1" eb="2">
      <t>カイ</t>
    </rPh>
    <phoneticPr fontId="1"/>
  </si>
  <si>
    <t>山﨑</t>
    <rPh sb="0" eb="2">
      <t>ヤマサキ</t>
    </rPh>
    <phoneticPr fontId="1"/>
  </si>
  <si>
    <t>楠田・松本・楠田</t>
    <rPh sb="0" eb="2">
      <t>クスダ</t>
    </rPh>
    <rPh sb="3" eb="5">
      <t>マツモト</t>
    </rPh>
    <rPh sb="6" eb="8">
      <t>クスダ</t>
    </rPh>
    <phoneticPr fontId="1"/>
  </si>
  <si>
    <t>●松石涼汰・松本</t>
    <rPh sb="1" eb="3">
      <t>マツイシ</t>
    </rPh>
    <rPh sb="3" eb="5">
      <t>リョウタ</t>
    </rPh>
    <rPh sb="6" eb="8">
      <t>マツモト</t>
    </rPh>
    <phoneticPr fontId="1"/>
  </si>
  <si>
    <t>〇吉田和弥・川崎</t>
    <rPh sb="1" eb="3">
      <t>ヨシダ</t>
    </rPh>
    <rPh sb="3" eb="5">
      <t>カズヤ</t>
    </rPh>
    <rPh sb="6" eb="8">
      <t>カワサキ</t>
    </rPh>
    <phoneticPr fontId="1"/>
  </si>
  <si>
    <t>　　</t>
    <phoneticPr fontId="1"/>
  </si>
  <si>
    <t>（準決勝）</t>
    <rPh sb="1" eb="4">
      <t>ジュンケッショウ</t>
    </rPh>
    <phoneticPr fontId="1"/>
  </si>
  <si>
    <t>（準決勝）</t>
    <phoneticPr fontId="1"/>
  </si>
  <si>
    <t>（決勝）</t>
    <phoneticPr fontId="1"/>
  </si>
  <si>
    <t>松本準</t>
    <rPh sb="0" eb="2">
      <t>マツモト</t>
    </rPh>
    <rPh sb="2" eb="3">
      <t>ヒトシ</t>
    </rPh>
    <phoneticPr fontId="1"/>
  </si>
  <si>
    <t>●吉田和弥・川崎大輔</t>
    <rPh sb="1" eb="3">
      <t>ヨシダ</t>
    </rPh>
    <rPh sb="3" eb="5">
      <t>カズヤ</t>
    </rPh>
    <rPh sb="6" eb="8">
      <t>カワサキ</t>
    </rPh>
    <rPh sb="8" eb="10">
      <t>ダイスケ</t>
    </rPh>
    <phoneticPr fontId="1"/>
  </si>
  <si>
    <t>山崎浩一郎</t>
    <rPh sb="0" eb="2">
      <t>ヤマサキ</t>
    </rPh>
    <rPh sb="2" eb="5">
      <t>コウイチロウ</t>
    </rPh>
    <phoneticPr fontId="1"/>
  </si>
  <si>
    <t>山崎浩一郎</t>
    <phoneticPr fontId="1"/>
  </si>
  <si>
    <t>寺田利希・田中朋希・井手大輔</t>
    <rPh sb="0" eb="2">
      <t>テラダ</t>
    </rPh>
    <rPh sb="2" eb="3">
      <t>トシ</t>
    </rPh>
    <rPh sb="3" eb="4">
      <t>キ</t>
    </rPh>
    <rPh sb="5" eb="7">
      <t>タナカ</t>
    </rPh>
    <rPh sb="7" eb="8">
      <t>トモ</t>
    </rPh>
    <rPh sb="8" eb="9">
      <t>キ</t>
    </rPh>
    <rPh sb="10" eb="12">
      <t>イデ</t>
    </rPh>
    <rPh sb="12" eb="14">
      <t>ダイスケ</t>
    </rPh>
    <phoneticPr fontId="1"/>
  </si>
  <si>
    <t>古澤健汰</t>
    <rPh sb="0" eb="1">
      <t>フルサワ</t>
    </rPh>
    <rPh sb="1" eb="2">
      <t>ケン</t>
    </rPh>
    <rPh sb="2" eb="3">
      <t>タ</t>
    </rPh>
    <phoneticPr fontId="1"/>
  </si>
  <si>
    <t>児玉太輔・田中朋希</t>
    <rPh sb="0" eb="2">
      <t>コダマ</t>
    </rPh>
    <rPh sb="2" eb="4">
      <t>ダイスケ</t>
    </rPh>
    <phoneticPr fontId="1"/>
  </si>
  <si>
    <t>〇橋本啓貴</t>
    <rPh sb="1" eb="3">
      <t>ハシモト</t>
    </rPh>
    <rPh sb="3" eb="4">
      <t>ケイ</t>
    </rPh>
    <rPh sb="4" eb="5">
      <t>キ</t>
    </rPh>
    <phoneticPr fontId="1"/>
  </si>
  <si>
    <t>x</t>
    <phoneticPr fontId="1"/>
  </si>
  <si>
    <t>石井健太</t>
    <rPh sb="0" eb="2">
      <t>イシイ</t>
    </rPh>
    <rPh sb="2" eb="4">
      <t>ケンタ</t>
    </rPh>
    <phoneticPr fontId="1"/>
  </si>
  <si>
    <t>●坂田達哉</t>
    <rPh sb="1" eb="3">
      <t>サカタ</t>
    </rPh>
    <rPh sb="3" eb="5">
      <t>タツヤ</t>
    </rPh>
    <phoneticPr fontId="1"/>
  </si>
  <si>
    <t>冨永将吾</t>
    <rPh sb="0" eb="2">
      <t>トミナガ</t>
    </rPh>
    <rPh sb="2" eb="4">
      <t>ショウゴ</t>
    </rPh>
    <phoneticPr fontId="1"/>
  </si>
  <si>
    <t>〇島誠二</t>
    <rPh sb="1" eb="2">
      <t>シマ</t>
    </rPh>
    <rPh sb="2" eb="4">
      <t>セイジ</t>
    </rPh>
    <phoneticPr fontId="1"/>
  </si>
  <si>
    <t>埋金耕平</t>
    <rPh sb="0" eb="2">
      <t>ウメガネ</t>
    </rPh>
    <rPh sb="2" eb="4">
      <t>コウヘイ</t>
    </rPh>
    <phoneticPr fontId="1"/>
  </si>
  <si>
    <t>橋本光貴</t>
    <rPh sb="0" eb="2">
      <t>ハシモト</t>
    </rPh>
    <rPh sb="2" eb="4">
      <t>コウキ</t>
    </rPh>
    <phoneticPr fontId="1"/>
  </si>
  <si>
    <t>中島古譲</t>
    <rPh sb="0" eb="2">
      <t>ナカシマ</t>
    </rPh>
    <rPh sb="2" eb="3">
      <t>フル</t>
    </rPh>
    <rPh sb="3" eb="4">
      <t>ジョウ</t>
    </rPh>
    <phoneticPr fontId="1"/>
  </si>
  <si>
    <t>4回コールド</t>
    <rPh sb="1" eb="2">
      <t>カイ</t>
    </rPh>
    <phoneticPr fontId="1"/>
  </si>
  <si>
    <t>埋金耕平・坂口泰都</t>
    <phoneticPr fontId="1"/>
  </si>
  <si>
    <t>埋金耕平</t>
    <phoneticPr fontId="1"/>
  </si>
  <si>
    <t>●平　貴文</t>
    <phoneticPr fontId="1"/>
  </si>
  <si>
    <t>〇村里晃陽</t>
    <rPh sb="1" eb="3">
      <t>ムラサト</t>
    </rPh>
    <rPh sb="3" eb="5">
      <t>コウヨウ</t>
    </rPh>
    <phoneticPr fontId="1"/>
  </si>
  <si>
    <t>村里晃陽</t>
    <phoneticPr fontId="1"/>
  </si>
  <si>
    <t>・田中朋希</t>
    <phoneticPr fontId="1"/>
  </si>
  <si>
    <t>田中朋希・西川純陽</t>
    <rPh sb="5" eb="7">
      <t>ニシカワ</t>
    </rPh>
    <rPh sb="7" eb="8">
      <t>ジュン</t>
    </rPh>
    <rPh sb="8" eb="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</si>
</sst>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  <numFmt numFmtId="194" formatCode="0_ "/>
  </numFmts>
  <fonts count="28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FF0000"/>
      <name val="ＭＳ 明朝"/>
      <family val="1"/>
    </font>
    <font>
      <b/>
      <sz val="14"/>
      <color rgb="FFFF0000"/>
      <name val="ＭＳ 明朝"/>
      <family val="1"/>
    </font>
    <font>
      <sz val="9"/>
      <color rgb="FFFF0000"/>
      <name val="ＭＳ 明朝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7" fillId="0" borderId="0" applyFont="0" applyFill="0" applyBorder="0" applyAlignment="0" applyProtection="0"/>
    <xf numFmtId="6" fontId="9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/>
    <xf numFmtId="0" fontId="16" fillId="0" borderId="0"/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6" fillId="0" borderId="0"/>
    <xf numFmtId="0" fontId="23" fillId="0" borderId="0">
      <alignment vertical="center"/>
    </xf>
    <xf numFmtId="0" fontId="5" fillId="0" borderId="0"/>
    <xf numFmtId="0" fontId="18" fillId="0" borderId="0">
      <alignment vertical="center"/>
    </xf>
    <xf numFmtId="0" fontId="9" fillId="0" borderId="0">
      <alignment vertical="center"/>
    </xf>
  </cellStyleXfs>
  <cellXfs count="1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9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/>
    <xf numFmtId="0" fontId="11" fillId="0" borderId="0" xfId="0" applyNumberFormat="1" applyFont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3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5" fillId="0" borderId="1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5" fillId="0" borderId="11" xfId="0" applyNumberFormat="1" applyFont="1" applyBorder="1" applyAlignment="1"/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56" fontId="0" fillId="0" borderId="12" xfId="0" applyNumberFormat="1" applyBorder="1"/>
    <xf numFmtId="56" fontId="0" fillId="0" borderId="13" xfId="0" applyNumberFormat="1" applyBorder="1"/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179" fontId="9" fillId="0" borderId="10" xfId="0" applyNumberFormat="1" applyFont="1" applyBorder="1" applyAlignment="1" applyProtection="1">
      <alignment vertical="center"/>
    </xf>
    <xf numFmtId="0" fontId="25" fillId="0" borderId="9" xfId="0" applyFont="1" applyBorder="1" applyProtection="1">
      <protection locked="0"/>
    </xf>
    <xf numFmtId="0" fontId="25" fillId="0" borderId="9" xfId="0" applyFont="1" applyBorder="1" applyProtection="1"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>
      <alignment vertical="distributed"/>
    </xf>
    <xf numFmtId="0" fontId="0" fillId="0" borderId="0" xfId="0" applyAlignment="1">
      <alignment horizont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distributed"/>
    </xf>
    <xf numFmtId="0" fontId="13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7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4" fillId="0" borderId="3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79" fontId="9" fillId="0" borderId="10" xfId="0" applyNumberFormat="1" applyFont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Protection="1">
      <protection locked="0"/>
    </xf>
    <xf numFmtId="0" fontId="0" fillId="0" borderId="18" xfId="0" applyBorder="1" applyProtection="1"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6" fillId="0" borderId="3" xfId="0" applyNumberFormat="1" applyFont="1" applyBorder="1" applyAlignment="1" applyProtection="1">
      <alignment horizontal="center" vertical="center" shrinkToFit="1"/>
      <protection locked="0"/>
    </xf>
    <xf numFmtId="0" fontId="25" fillId="0" borderId="2" xfId="0" applyFont="1" applyBorder="1" applyProtection="1">
      <protection locked="0"/>
    </xf>
    <xf numFmtId="0" fontId="25" fillId="0" borderId="18" xfId="0" applyFont="1" applyBorder="1" applyProtection="1">
      <protection locked="0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90" fontId="19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0" fontId="9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87" fontId="5" fillId="0" borderId="10" xfId="0" applyNumberFormat="1" applyFont="1" applyBorder="1" applyAlignment="1">
      <alignment horizontal="center" vertical="center"/>
    </xf>
    <xf numFmtId="180" fontId="7" fillId="0" borderId="16" xfId="0" applyNumberFormat="1" applyFont="1" applyBorder="1" applyAlignment="1" applyProtection="1">
      <alignment horizontal="center" vertical="center"/>
      <protection locked="0"/>
    </xf>
    <xf numFmtId="180" fontId="14" fillId="0" borderId="17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7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26" fillId="0" borderId="16" xfId="0" applyNumberFormat="1" applyFont="1" applyBorder="1" applyAlignment="1" applyProtection="1">
      <alignment horizontal="center" vertical="center"/>
      <protection locked="0"/>
    </xf>
    <xf numFmtId="0" fontId="26" fillId="0" borderId="17" xfId="0" applyNumberFormat="1" applyFont="1" applyBorder="1" applyAlignment="1" applyProtection="1">
      <alignment horizontal="center" vertical="center"/>
      <protection locked="0"/>
    </xf>
    <xf numFmtId="180" fontId="14" fillId="0" borderId="16" xfId="0" applyNumberFormat="1" applyFont="1" applyBorder="1" applyAlignment="1" applyProtection="1">
      <alignment horizontal="center" vertical="center"/>
      <protection locked="0"/>
    </xf>
    <xf numFmtId="194" fontId="7" fillId="0" borderId="16" xfId="0" applyNumberFormat="1" applyFont="1" applyBorder="1" applyAlignment="1" applyProtection="1">
      <alignment horizontal="right" vertical="center"/>
      <protection locked="0"/>
    </xf>
    <xf numFmtId="194" fontId="14" fillId="0" borderId="17" xfId="0" applyNumberFormat="1" applyFont="1" applyBorder="1" applyAlignment="1" applyProtection="1">
      <alignment horizontal="right" vertical="center"/>
      <protection locked="0"/>
    </xf>
    <xf numFmtId="0" fontId="10" fillId="0" borderId="24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27" fillId="0" borderId="0" xfId="0" applyFont="1" applyFill="1" applyAlignment="1">
      <alignment horizontal="distributed" vertical="center" shrinkToFit="1"/>
    </xf>
    <xf numFmtId="0" fontId="22" fillId="0" borderId="0" xfId="0" applyFont="1" applyFill="1" applyAlignment="1">
      <alignment horizontal="distributed" vertical="center" shrinkToFit="1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Z76"/>
  <sheetViews>
    <sheetView showGridLines="0" showOutlineSymbols="0" zoomScaleNormal="100" zoomScaleSheetLayoutView="100" workbookViewId="0">
      <pane ySplit="3" topLeftCell="A37" activePane="bottomLeft" state="frozenSplit"/>
      <selection pane="bottomLeft" activeCell="X55" sqref="X55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11" t="s">
        <v>92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7"/>
      <c r="S1" s="19"/>
    </row>
    <row r="2" spans="1:26" ht="16.5" customHeight="1">
      <c r="A2" s="41" t="s">
        <v>87</v>
      </c>
      <c r="B2" s="112">
        <v>43317</v>
      </c>
      <c r="C2" s="113"/>
      <c r="D2" s="113"/>
      <c r="E2" s="113"/>
      <c r="F2" s="113"/>
      <c r="G2" s="7"/>
      <c r="H2" s="7"/>
      <c r="I2" s="114" t="s">
        <v>14</v>
      </c>
      <c r="J2" s="114"/>
      <c r="K2" s="65"/>
      <c r="L2" s="65"/>
      <c r="M2" s="65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14" t="s">
        <v>13</v>
      </c>
      <c r="J3" s="114"/>
      <c r="K3" s="115" t="s">
        <v>93</v>
      </c>
      <c r="L3" s="116"/>
      <c r="M3" s="116"/>
      <c r="N3" s="116"/>
      <c r="O3" s="116"/>
      <c r="P3" s="116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81</v>
      </c>
      <c r="B5" s="7"/>
      <c r="C5" s="44" t="s">
        <v>78</v>
      </c>
      <c r="D5" s="7"/>
      <c r="E5" s="106">
        <v>0.39583333333333331</v>
      </c>
      <c r="F5" s="103"/>
      <c r="G5" s="45" t="s">
        <v>79</v>
      </c>
      <c r="H5" s="42"/>
      <c r="I5" s="102">
        <v>0.48402777777777778</v>
      </c>
      <c r="J5" s="103"/>
      <c r="K5" s="104" t="s">
        <v>70</v>
      </c>
      <c r="L5" s="105"/>
      <c r="M5" s="95"/>
      <c r="N5" s="96"/>
      <c r="O5" s="49" t="s">
        <v>69</v>
      </c>
      <c r="P5" s="42"/>
      <c r="Q5" s="101">
        <f>IF(I5="","",+I5-E5-M5)</f>
        <v>8.8194444444444464E-2</v>
      </c>
      <c r="R5" s="101"/>
      <c r="S5" s="41" t="s">
        <v>71</v>
      </c>
      <c r="T5" s="43">
        <v>1</v>
      </c>
    </row>
    <row r="6" spans="1:26" ht="15.75" customHeight="1">
      <c r="A6" s="97" t="s">
        <v>12</v>
      </c>
      <c r="B6" s="98"/>
      <c r="C6" s="98"/>
      <c r="D6" s="99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7" t="s">
        <v>5</v>
      </c>
      <c r="T6" s="100"/>
      <c r="U6" s="10"/>
      <c r="V6" s="10"/>
      <c r="Y6" s="68"/>
      <c r="Z6" s="68"/>
    </row>
    <row r="7" spans="1:26" ht="15" customHeight="1">
      <c r="A7" s="84" t="s">
        <v>97</v>
      </c>
      <c r="B7" s="109"/>
      <c r="C7" s="109"/>
      <c r="D7" s="110"/>
      <c r="E7" s="83">
        <v>0</v>
      </c>
      <c r="F7" s="83">
        <v>0</v>
      </c>
      <c r="G7" s="83">
        <v>1</v>
      </c>
      <c r="H7" s="83">
        <v>1</v>
      </c>
      <c r="I7" s="83">
        <v>2</v>
      </c>
      <c r="J7" s="83">
        <v>1</v>
      </c>
      <c r="K7" s="83"/>
      <c r="L7" s="83"/>
      <c r="M7" s="83"/>
      <c r="N7" s="83"/>
      <c r="O7" s="83"/>
      <c r="P7" s="83"/>
      <c r="Q7" s="83"/>
      <c r="R7" s="83"/>
      <c r="S7" s="88">
        <f>IF(E7="","",SUM(E7:R7))</f>
        <v>5</v>
      </c>
      <c r="T7" s="89"/>
      <c r="U7" s="10"/>
      <c r="V7" s="10"/>
      <c r="Y7" s="68"/>
      <c r="Z7" s="68"/>
    </row>
    <row r="8" spans="1:26" ht="14.45" customHeight="1">
      <c r="A8" s="17" t="s">
        <v>10</v>
      </c>
      <c r="B8" s="60"/>
      <c r="C8" s="60"/>
      <c r="D8" s="18" t="s">
        <v>77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90"/>
      <c r="T8" s="91"/>
      <c r="U8" s="10"/>
      <c r="V8" s="10"/>
      <c r="Y8" s="68"/>
      <c r="Z8" s="68"/>
    </row>
    <row r="9" spans="1:26" ht="15" customHeight="1">
      <c r="A9" s="84" t="s">
        <v>98</v>
      </c>
      <c r="B9" s="85"/>
      <c r="C9" s="85"/>
      <c r="D9" s="86"/>
      <c r="E9" s="83">
        <v>4</v>
      </c>
      <c r="F9" s="83">
        <v>0</v>
      </c>
      <c r="G9" s="83">
        <v>6</v>
      </c>
      <c r="H9" s="83">
        <v>0</v>
      </c>
      <c r="I9" s="83">
        <v>0</v>
      </c>
      <c r="J9" s="107" t="s">
        <v>162</v>
      </c>
      <c r="K9" s="83"/>
      <c r="L9" s="74"/>
      <c r="M9" s="74"/>
      <c r="N9" s="74"/>
      <c r="O9" s="74"/>
      <c r="P9" s="74"/>
      <c r="Q9" s="74"/>
      <c r="R9" s="74"/>
      <c r="S9" s="78">
        <v>15</v>
      </c>
      <c r="T9" s="79"/>
      <c r="U9" s="10"/>
      <c r="V9" s="22"/>
      <c r="W9" s="20"/>
      <c r="Y9" s="68"/>
      <c r="Z9" s="68"/>
    </row>
    <row r="10" spans="1:26" ht="15" customHeight="1">
      <c r="A10" s="17" t="s">
        <v>10</v>
      </c>
      <c r="B10" s="82"/>
      <c r="C10" s="82"/>
      <c r="D10" s="18" t="s">
        <v>77</v>
      </c>
      <c r="E10" s="75"/>
      <c r="F10" s="75"/>
      <c r="G10" s="75"/>
      <c r="H10" s="75"/>
      <c r="I10" s="75"/>
      <c r="J10" s="108"/>
      <c r="K10" s="75"/>
      <c r="L10" s="75"/>
      <c r="M10" s="75"/>
      <c r="N10" s="75"/>
      <c r="O10" s="75"/>
      <c r="P10" s="75"/>
      <c r="Q10" s="75"/>
      <c r="R10" s="75"/>
      <c r="S10" s="80"/>
      <c r="T10" s="81"/>
      <c r="U10" s="10"/>
      <c r="V10" s="10"/>
      <c r="X10" s="20"/>
      <c r="Y10" s="68"/>
      <c r="Z10" s="68"/>
    </row>
    <row r="11" spans="1:26" s="47" customFormat="1" ht="15.6" customHeight="1">
      <c r="A11" s="46"/>
      <c r="B11" s="46"/>
      <c r="C11" s="46"/>
      <c r="D11" s="46"/>
      <c r="E11" s="46" t="s">
        <v>72</v>
      </c>
      <c r="F11" s="76"/>
      <c r="G11" s="77"/>
      <c r="H11" s="46" t="s">
        <v>73</v>
      </c>
      <c r="I11" s="76"/>
      <c r="J11" s="77"/>
      <c r="K11" s="46" t="s">
        <v>74</v>
      </c>
      <c r="L11" s="76"/>
      <c r="M11" s="77"/>
      <c r="N11" s="46" t="s">
        <v>75</v>
      </c>
      <c r="O11" s="76"/>
      <c r="P11" s="77"/>
      <c r="Q11" s="46" t="s">
        <v>76</v>
      </c>
      <c r="R11" s="76"/>
      <c r="S11" s="77"/>
      <c r="T11" s="77"/>
      <c r="Y11" s="68"/>
      <c r="Z11" s="68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68"/>
      <c r="Z12" s="68"/>
    </row>
    <row r="13" spans="1:26" ht="15" customHeight="1">
      <c r="A13" s="69" t="s">
        <v>68</v>
      </c>
      <c r="B13" s="69"/>
      <c r="C13" s="13" t="s">
        <v>0</v>
      </c>
      <c r="D13" s="28" t="s">
        <v>155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154</v>
      </c>
      <c r="P13" s="28"/>
      <c r="Q13" s="28"/>
      <c r="R13" s="28"/>
      <c r="S13" s="28"/>
      <c r="Y13" s="68"/>
      <c r="Z13" s="68"/>
    </row>
    <row r="14" spans="1:26" ht="15" customHeight="1">
      <c r="A14" s="69"/>
      <c r="B14" s="69"/>
      <c r="C14" s="14" t="s">
        <v>1</v>
      </c>
      <c r="D14" s="29" t="s">
        <v>156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153</v>
      </c>
      <c r="P14" s="29"/>
      <c r="Q14" s="29"/>
      <c r="R14" s="29"/>
      <c r="S14" s="29"/>
      <c r="Y14" s="68"/>
      <c r="Z14" s="68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68"/>
      <c r="Z15" s="68"/>
    </row>
    <row r="16" spans="1:26" ht="15" customHeight="1">
      <c r="A16" s="7"/>
      <c r="B16" s="70" t="s">
        <v>0</v>
      </c>
      <c r="C16" s="72" t="s">
        <v>2</v>
      </c>
      <c r="D16" s="72"/>
      <c r="E16" s="30" t="s">
        <v>7</v>
      </c>
      <c r="F16" s="27" t="s">
        <v>161</v>
      </c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68"/>
      <c r="Z16" s="68"/>
    </row>
    <row r="17" spans="1:26" ht="15" customHeight="1">
      <c r="A17" s="72" t="s">
        <v>9</v>
      </c>
      <c r="B17" s="71"/>
      <c r="C17" s="70" t="s">
        <v>3</v>
      </c>
      <c r="D17" s="70"/>
      <c r="E17" s="33" t="s">
        <v>7</v>
      </c>
      <c r="F17" s="28" t="s">
        <v>160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68"/>
      <c r="Z17" s="68"/>
    </row>
    <row r="18" spans="1:26" ht="15" customHeight="1">
      <c r="A18" s="72"/>
      <c r="B18" s="71" t="s">
        <v>1</v>
      </c>
      <c r="C18" s="73" t="s">
        <v>2</v>
      </c>
      <c r="D18" s="73"/>
      <c r="E18" s="34" t="s">
        <v>7</v>
      </c>
      <c r="F18" s="29" t="s">
        <v>157</v>
      </c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 t="s">
        <v>158</v>
      </c>
      <c r="P18" s="35"/>
      <c r="Q18" s="34"/>
      <c r="R18" s="29"/>
      <c r="S18" s="29"/>
      <c r="Y18" s="68"/>
      <c r="Z18" s="68"/>
    </row>
    <row r="19" spans="1:26" ht="15" customHeight="1">
      <c r="A19" s="7"/>
      <c r="B19" s="73"/>
      <c r="C19" s="72" t="s">
        <v>3</v>
      </c>
      <c r="D19" s="72"/>
      <c r="E19" s="30" t="s">
        <v>7</v>
      </c>
      <c r="F19" s="27" t="s">
        <v>159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68"/>
      <c r="Z19" s="68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68"/>
      <c r="Z20" s="68"/>
    </row>
    <row r="21" spans="1:26" ht="15" customHeight="1">
      <c r="A21" s="66" t="s">
        <v>6</v>
      </c>
      <c r="B21" s="67"/>
      <c r="C21" s="62" t="s">
        <v>163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68"/>
      <c r="Z21" s="68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68"/>
      <c r="Z22" s="68"/>
    </row>
    <row r="23" spans="1:26" ht="11.45" customHeight="1">
      <c r="A23" s="38" t="s">
        <v>81</v>
      </c>
      <c r="B23" s="7" t="s">
        <v>82</v>
      </c>
      <c r="C23" s="44" t="s">
        <v>78</v>
      </c>
      <c r="D23" s="7"/>
      <c r="E23" s="106">
        <v>0.5</v>
      </c>
      <c r="F23" s="103"/>
      <c r="G23" s="45" t="s">
        <v>79</v>
      </c>
      <c r="H23" s="42"/>
      <c r="I23" s="102">
        <v>0.5756944444444444</v>
      </c>
      <c r="J23" s="103"/>
      <c r="K23" s="104" t="s">
        <v>70</v>
      </c>
      <c r="L23" s="105"/>
      <c r="M23" s="95"/>
      <c r="N23" s="96"/>
      <c r="O23" s="49" t="s">
        <v>69</v>
      </c>
      <c r="P23" s="42"/>
      <c r="Q23" s="101">
        <f>IF(I23="","",+I23-E23-M23)</f>
        <v>7.5694444444444398E-2</v>
      </c>
      <c r="R23" s="101"/>
      <c r="S23" s="41" t="s">
        <v>71</v>
      </c>
      <c r="T23" s="43">
        <v>2</v>
      </c>
    </row>
    <row r="24" spans="1:26" ht="15.75" customHeight="1">
      <c r="A24" s="97" t="s">
        <v>12</v>
      </c>
      <c r="B24" s="98"/>
      <c r="C24" s="98"/>
      <c r="D24" s="99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97" t="s">
        <v>5</v>
      </c>
      <c r="T24" s="100"/>
      <c r="U24" s="10"/>
      <c r="V24" s="10"/>
      <c r="Y24" s="68"/>
      <c r="Z24" s="68"/>
    </row>
    <row r="25" spans="1:26" ht="15" customHeight="1">
      <c r="A25" s="92" t="s">
        <v>107</v>
      </c>
      <c r="B25" s="93"/>
      <c r="C25" s="93"/>
      <c r="D25" s="94"/>
      <c r="E25" s="83">
        <v>0</v>
      </c>
      <c r="F25" s="83">
        <v>0</v>
      </c>
      <c r="G25" s="83">
        <v>2</v>
      </c>
      <c r="H25" s="83">
        <v>3</v>
      </c>
      <c r="I25" s="83">
        <v>0</v>
      </c>
      <c r="J25" s="83">
        <v>1</v>
      </c>
      <c r="K25" s="83">
        <v>0</v>
      </c>
      <c r="L25" s="83"/>
      <c r="M25" s="83"/>
      <c r="N25" s="83"/>
      <c r="O25" s="83"/>
      <c r="P25" s="83"/>
      <c r="Q25" s="83"/>
      <c r="R25" s="83"/>
      <c r="S25" s="88">
        <f>IF(E25="","",SUM(E25:R25))</f>
        <v>6</v>
      </c>
      <c r="T25" s="89"/>
      <c r="U25" s="10"/>
      <c r="V25" s="10"/>
      <c r="Y25" s="68"/>
      <c r="Z25" s="68"/>
    </row>
    <row r="26" spans="1:26" ht="14.45" customHeight="1">
      <c r="A26" s="17" t="s">
        <v>10</v>
      </c>
      <c r="B26" s="82"/>
      <c r="C26" s="82"/>
      <c r="D26" s="18" t="s">
        <v>77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90"/>
      <c r="T26" s="91"/>
      <c r="U26" s="10"/>
      <c r="V26" s="10"/>
      <c r="Y26" s="68"/>
      <c r="Z26" s="68"/>
    </row>
    <row r="27" spans="1:26" ht="15" customHeight="1">
      <c r="A27" s="84" t="s">
        <v>109</v>
      </c>
      <c r="B27" s="85"/>
      <c r="C27" s="85"/>
      <c r="D27" s="86"/>
      <c r="E27" s="83">
        <v>0</v>
      </c>
      <c r="F27" s="83">
        <v>0</v>
      </c>
      <c r="G27" s="83">
        <v>0</v>
      </c>
      <c r="H27" s="83">
        <v>0</v>
      </c>
      <c r="I27" s="83">
        <v>1</v>
      </c>
      <c r="J27" s="74">
        <v>0</v>
      </c>
      <c r="K27" s="74">
        <v>0</v>
      </c>
      <c r="L27" s="74"/>
      <c r="M27" s="74"/>
      <c r="N27" s="74"/>
      <c r="O27" s="74"/>
      <c r="P27" s="74"/>
      <c r="Q27" s="74"/>
      <c r="R27" s="74"/>
      <c r="S27" s="78">
        <f>IF(E27="","",SUM(E27:R27))</f>
        <v>1</v>
      </c>
      <c r="T27" s="79"/>
      <c r="U27" s="10"/>
      <c r="V27" s="22"/>
      <c r="W27" s="20"/>
      <c r="Y27" s="68"/>
      <c r="Z27" s="68"/>
    </row>
    <row r="28" spans="1:26" ht="15" customHeight="1">
      <c r="A28" s="17" t="s">
        <v>10</v>
      </c>
      <c r="B28" s="82"/>
      <c r="C28" s="82"/>
      <c r="D28" s="18" t="s">
        <v>77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80"/>
      <c r="T28" s="81"/>
      <c r="U28" s="10"/>
      <c r="V28" s="10"/>
      <c r="X28" s="20"/>
      <c r="Y28" s="68"/>
      <c r="Z28" s="68"/>
    </row>
    <row r="29" spans="1:26" s="47" customFormat="1" ht="15.6" customHeight="1">
      <c r="A29" s="46"/>
      <c r="B29" s="46"/>
      <c r="C29" s="46"/>
      <c r="D29" s="46"/>
      <c r="E29" s="46" t="s">
        <v>72</v>
      </c>
      <c r="F29" s="76"/>
      <c r="G29" s="77"/>
      <c r="H29" s="46" t="s">
        <v>73</v>
      </c>
      <c r="I29" s="76"/>
      <c r="J29" s="77"/>
      <c r="K29" s="46" t="s">
        <v>74</v>
      </c>
      <c r="L29" s="76"/>
      <c r="M29" s="77"/>
      <c r="N29" s="46" t="s">
        <v>75</v>
      </c>
      <c r="O29" s="76"/>
      <c r="P29" s="77"/>
      <c r="Q29" s="46" t="s">
        <v>76</v>
      </c>
      <c r="R29" s="76"/>
      <c r="S29" s="77"/>
      <c r="T29" s="77"/>
      <c r="Y29" s="68"/>
      <c r="Z29" s="68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68"/>
      <c r="Z30" s="68"/>
    </row>
    <row r="31" spans="1:26" ht="15" customHeight="1">
      <c r="A31" s="69" t="s">
        <v>68</v>
      </c>
      <c r="B31" s="69"/>
      <c r="C31" s="13" t="s">
        <v>0</v>
      </c>
      <c r="D31" s="28" t="s">
        <v>142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143</v>
      </c>
      <c r="P31" s="28"/>
      <c r="Q31" s="28"/>
      <c r="R31" s="28"/>
      <c r="S31" s="28"/>
      <c r="Y31" s="68"/>
      <c r="Z31" s="68"/>
    </row>
    <row r="32" spans="1:26" ht="15" customHeight="1">
      <c r="A32" s="69"/>
      <c r="B32" s="69"/>
      <c r="C32" s="14" t="s">
        <v>1</v>
      </c>
      <c r="D32" s="29" t="s">
        <v>145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144</v>
      </c>
      <c r="P32" s="29"/>
      <c r="Q32" s="29"/>
      <c r="R32" s="29"/>
      <c r="S32" s="29"/>
      <c r="Y32" s="68"/>
      <c r="Z32" s="68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68"/>
      <c r="Z33" s="68"/>
    </row>
    <row r="34" spans="1:26" ht="15" customHeight="1">
      <c r="A34" s="7"/>
      <c r="B34" s="70" t="s">
        <v>0</v>
      </c>
      <c r="C34" s="72" t="s">
        <v>2</v>
      </c>
      <c r="D34" s="72"/>
      <c r="E34" s="30" t="s">
        <v>7</v>
      </c>
      <c r="F34" s="27" t="s">
        <v>140</v>
      </c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O34" s="30"/>
      <c r="P34" s="32"/>
      <c r="Q34" s="32"/>
      <c r="R34" s="27"/>
      <c r="S34" s="27"/>
      <c r="Y34" s="68"/>
      <c r="Z34" s="68"/>
    </row>
    <row r="35" spans="1:26" ht="15" customHeight="1">
      <c r="A35" s="72" t="s">
        <v>9</v>
      </c>
      <c r="B35" s="71"/>
      <c r="C35" s="70" t="s">
        <v>3</v>
      </c>
      <c r="D35" s="70"/>
      <c r="E35" s="33" t="s">
        <v>7</v>
      </c>
      <c r="F35" s="28" t="s">
        <v>141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68"/>
      <c r="Z35" s="68"/>
    </row>
    <row r="36" spans="1:26" ht="15" customHeight="1">
      <c r="A36" s="72"/>
      <c r="B36" s="71" t="s">
        <v>1</v>
      </c>
      <c r="C36" s="73" t="s">
        <v>2</v>
      </c>
      <c r="D36" s="73"/>
      <c r="E36" s="34" t="s">
        <v>7</v>
      </c>
      <c r="F36" s="29"/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/>
      <c r="P36" s="35"/>
      <c r="Q36" s="34"/>
      <c r="R36" s="29"/>
      <c r="S36" s="29"/>
      <c r="Y36" s="68"/>
      <c r="Z36" s="68"/>
    </row>
    <row r="37" spans="1:26" ht="15" customHeight="1">
      <c r="A37" s="7"/>
      <c r="B37" s="73"/>
      <c r="C37" s="72" t="s">
        <v>3</v>
      </c>
      <c r="D37" s="72"/>
      <c r="E37" s="30" t="s">
        <v>7</v>
      </c>
      <c r="F37" s="27" t="s">
        <v>144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68"/>
      <c r="Z37" s="68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68"/>
      <c r="Z38" s="68"/>
    </row>
    <row r="39" spans="1:26" ht="15" customHeight="1">
      <c r="A39" s="66" t="s">
        <v>6</v>
      </c>
      <c r="B39" s="67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68"/>
      <c r="Z39" s="68"/>
    </row>
    <row r="40" spans="1:26" ht="9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48"/>
      <c r="N40" s="48"/>
      <c r="O40" s="48"/>
      <c r="P40" s="48"/>
      <c r="Q40" s="7"/>
      <c r="R40" s="7"/>
      <c r="S40" s="7"/>
      <c r="Y40" s="68"/>
      <c r="Z40" s="68"/>
    </row>
    <row r="41" spans="1:26" ht="11.45" customHeight="1">
      <c r="A41" s="38" t="s">
        <v>84</v>
      </c>
      <c r="B41" s="7" t="s">
        <v>80</v>
      </c>
      <c r="C41" s="44" t="s">
        <v>78</v>
      </c>
      <c r="D41" s="7"/>
      <c r="E41" s="106"/>
      <c r="F41" s="103"/>
      <c r="G41" s="45" t="s">
        <v>79</v>
      </c>
      <c r="H41" s="42"/>
      <c r="I41" s="102"/>
      <c r="J41" s="103"/>
      <c r="K41" s="104" t="s">
        <v>70</v>
      </c>
      <c r="L41" s="105"/>
      <c r="M41" s="95"/>
      <c r="N41" s="96"/>
      <c r="O41" s="49" t="s">
        <v>69</v>
      </c>
      <c r="P41" s="42"/>
      <c r="Q41" s="101" t="str">
        <f>IF(I41="","",+I41-E41-M41)</f>
        <v/>
      </c>
      <c r="R41" s="101"/>
      <c r="S41" s="41" t="s">
        <v>71</v>
      </c>
      <c r="T41" s="43">
        <v>4</v>
      </c>
    </row>
    <row r="42" spans="1:26" ht="15.75" customHeight="1">
      <c r="A42" s="97" t="s">
        <v>12</v>
      </c>
      <c r="B42" s="98"/>
      <c r="C42" s="98"/>
      <c r="D42" s="99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97" t="s">
        <v>5</v>
      </c>
      <c r="T42" s="100"/>
      <c r="U42" s="10"/>
      <c r="V42" s="10"/>
      <c r="Y42" s="68"/>
      <c r="Z42" s="68"/>
    </row>
    <row r="43" spans="1:26" ht="15" customHeight="1">
      <c r="A43" s="84" t="s">
        <v>96</v>
      </c>
      <c r="B43" s="85"/>
      <c r="C43" s="85"/>
      <c r="D43" s="86"/>
      <c r="E43" s="117" t="s">
        <v>137</v>
      </c>
      <c r="F43" s="83"/>
      <c r="G43" s="117" t="s">
        <v>138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8">
        <f>IF(E43="","",SUM(E43:R43))</f>
        <v>0</v>
      </c>
      <c r="T43" s="89"/>
      <c r="U43" s="10"/>
      <c r="V43" s="10"/>
      <c r="Y43" s="68"/>
      <c r="Z43" s="68"/>
    </row>
    <row r="44" spans="1:26" ht="14.45" customHeight="1">
      <c r="A44" s="17" t="s">
        <v>10</v>
      </c>
      <c r="B44" s="82"/>
      <c r="C44" s="82"/>
      <c r="D44" s="18" t="s">
        <v>77</v>
      </c>
      <c r="E44" s="118"/>
      <c r="F44" s="87"/>
      <c r="G44" s="118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90"/>
      <c r="T44" s="91"/>
      <c r="U44" s="10"/>
      <c r="V44" s="10"/>
      <c r="Y44" s="68"/>
      <c r="Z44" s="68"/>
    </row>
    <row r="45" spans="1:26" ht="15" customHeight="1">
      <c r="A45" s="92" t="s">
        <v>98</v>
      </c>
      <c r="B45" s="93"/>
      <c r="C45" s="93"/>
      <c r="D45" s="94"/>
      <c r="E45" s="83"/>
      <c r="F45" s="83"/>
      <c r="G45" s="83"/>
      <c r="H45" s="83"/>
      <c r="I45" s="83"/>
      <c r="J45" s="74"/>
      <c r="K45" s="74"/>
      <c r="L45" s="74"/>
      <c r="M45" s="74"/>
      <c r="N45" s="74"/>
      <c r="O45" s="74"/>
      <c r="P45" s="74"/>
      <c r="Q45" s="74"/>
      <c r="R45" s="74"/>
      <c r="S45" s="78">
        <v>7</v>
      </c>
      <c r="T45" s="79"/>
      <c r="U45" s="10"/>
      <c r="V45" s="22"/>
      <c r="W45" s="20"/>
      <c r="Y45" s="68"/>
      <c r="Z45" s="68"/>
    </row>
    <row r="46" spans="1:26" ht="15" customHeight="1">
      <c r="A46" s="17" t="s">
        <v>10</v>
      </c>
      <c r="B46" s="82"/>
      <c r="C46" s="82"/>
      <c r="D46" s="18" t="s">
        <v>77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80"/>
      <c r="T46" s="81"/>
      <c r="U46" s="10"/>
      <c r="V46" s="10"/>
      <c r="X46" s="20"/>
      <c r="Y46" s="68"/>
      <c r="Z46" s="68"/>
    </row>
    <row r="47" spans="1:26" s="47" customFormat="1" ht="15.6" customHeight="1">
      <c r="A47" s="46"/>
      <c r="B47" s="46"/>
      <c r="C47" s="46"/>
      <c r="D47" s="46"/>
      <c r="E47" s="46" t="s">
        <v>72</v>
      </c>
      <c r="F47" s="76"/>
      <c r="G47" s="77"/>
      <c r="H47" s="46" t="s">
        <v>73</v>
      </c>
      <c r="I47" s="76"/>
      <c r="J47" s="77"/>
      <c r="K47" s="46" t="s">
        <v>74</v>
      </c>
      <c r="L47" s="76"/>
      <c r="M47" s="77"/>
      <c r="N47" s="46" t="s">
        <v>75</v>
      </c>
      <c r="O47" s="76"/>
      <c r="P47" s="77"/>
      <c r="Q47" s="46" t="s">
        <v>76</v>
      </c>
      <c r="R47" s="76"/>
      <c r="S47" s="77"/>
      <c r="T47" s="77"/>
      <c r="Y47" s="68"/>
      <c r="Z47" s="68"/>
    </row>
    <row r="48" spans="1:26" ht="6.6" hidden="1" customHeight="1">
      <c r="A48" s="8"/>
      <c r="B48" s="8"/>
      <c r="C48" s="8"/>
      <c r="D48" s="8"/>
      <c r="E48" s="8"/>
      <c r="F48" s="16"/>
      <c r="G48" s="16"/>
      <c r="H48" s="8"/>
      <c r="I48" s="16"/>
      <c r="J48" s="16"/>
      <c r="K48" s="8"/>
      <c r="L48" s="16"/>
      <c r="M48" s="16"/>
      <c r="N48" s="8"/>
      <c r="O48" s="16"/>
      <c r="P48" s="16"/>
      <c r="Q48" s="8"/>
      <c r="R48" s="8"/>
      <c r="S48" s="8"/>
      <c r="Y48" s="68"/>
      <c r="Z48" s="68"/>
    </row>
    <row r="49" spans="1:26" ht="15" customHeight="1">
      <c r="A49" s="69" t="s">
        <v>68</v>
      </c>
      <c r="B49" s="69"/>
      <c r="C49" s="13" t="s"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/>
      <c r="P49" s="28"/>
      <c r="Q49" s="28"/>
      <c r="R49" s="28"/>
      <c r="S49" s="28"/>
      <c r="Y49" s="68"/>
      <c r="Z49" s="68"/>
    </row>
    <row r="50" spans="1:26" ht="15" customHeight="1">
      <c r="A50" s="69"/>
      <c r="B50" s="69"/>
      <c r="C50" s="14" t="s">
        <v>1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/>
      <c r="P50" s="29"/>
      <c r="Q50" s="29"/>
      <c r="R50" s="29"/>
      <c r="S50" s="29"/>
      <c r="Y50" s="68"/>
      <c r="Z50" s="68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68"/>
      <c r="Z51" s="68"/>
    </row>
    <row r="52" spans="1:26" ht="15" customHeight="1">
      <c r="A52" s="7"/>
      <c r="B52" s="70" t="s">
        <v>0</v>
      </c>
      <c r="C52" s="72" t="s">
        <v>2</v>
      </c>
      <c r="D52" s="72"/>
      <c r="E52" s="30" t="s">
        <v>7</v>
      </c>
      <c r="F52" s="27"/>
      <c r="G52" s="27"/>
      <c r="H52" s="27"/>
      <c r="I52" s="27"/>
      <c r="J52" s="27"/>
      <c r="K52" s="27"/>
      <c r="L52" s="27"/>
      <c r="M52" s="31" t="s">
        <v>8</v>
      </c>
      <c r="N52" s="30" t="s">
        <v>7</v>
      </c>
      <c r="O52" s="30"/>
      <c r="P52" s="32"/>
      <c r="Q52" s="32"/>
      <c r="R52" s="27"/>
      <c r="S52" s="27"/>
      <c r="Y52" s="68"/>
      <c r="Z52" s="68"/>
    </row>
    <row r="53" spans="1:26" ht="15" customHeight="1">
      <c r="A53" s="72" t="s">
        <v>9</v>
      </c>
      <c r="B53" s="71"/>
      <c r="C53" s="70" t="s">
        <v>3</v>
      </c>
      <c r="D53" s="70"/>
      <c r="E53" s="33" t="s">
        <v>7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68"/>
      <c r="Z53" s="68"/>
    </row>
    <row r="54" spans="1:26" ht="15" customHeight="1">
      <c r="A54" s="72"/>
      <c r="B54" s="71" t="s">
        <v>1</v>
      </c>
      <c r="C54" s="73" t="s">
        <v>2</v>
      </c>
      <c r="D54" s="73"/>
      <c r="E54" s="34" t="s">
        <v>7</v>
      </c>
      <c r="F54" s="29"/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29"/>
      <c r="P54" s="35"/>
      <c r="Q54" s="34"/>
      <c r="R54" s="29"/>
      <c r="S54" s="29"/>
      <c r="Y54" s="68"/>
      <c r="Z54" s="68"/>
    </row>
    <row r="55" spans="1:26" ht="15" customHeight="1">
      <c r="A55" s="7"/>
      <c r="B55" s="73"/>
      <c r="C55" s="72" t="s">
        <v>3</v>
      </c>
      <c r="D55" s="72"/>
      <c r="E55" s="30" t="s">
        <v>7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X55" s="6" t="s">
        <v>168</v>
      </c>
      <c r="Y55" s="68"/>
      <c r="Z55" s="68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68"/>
      <c r="Z56" s="68"/>
    </row>
    <row r="57" spans="1:26" ht="15" customHeight="1">
      <c r="A57" s="66" t="s">
        <v>6</v>
      </c>
      <c r="B57" s="67"/>
      <c r="C57" s="61" t="s">
        <v>139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68"/>
      <c r="Z57" s="68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8"/>
      <c r="N58" s="48"/>
      <c r="O58" s="48"/>
      <c r="P58" s="48"/>
      <c r="Q58" s="7"/>
      <c r="R58" s="7"/>
      <c r="S58" s="7"/>
      <c r="Y58" s="68"/>
      <c r="Z58" s="68"/>
    </row>
    <row r="59" spans="1:26" ht="11.45" customHeight="1">
      <c r="A59" s="38" t="s">
        <v>84</v>
      </c>
      <c r="B59" s="7" t="s">
        <v>80</v>
      </c>
      <c r="C59" s="44" t="s">
        <v>78</v>
      </c>
      <c r="D59" s="7"/>
      <c r="E59" s="106">
        <v>0.62638888888888888</v>
      </c>
      <c r="F59" s="103"/>
      <c r="G59" s="45" t="s">
        <v>79</v>
      </c>
      <c r="H59" s="42"/>
      <c r="I59" s="102">
        <v>0.71736111111111101</v>
      </c>
      <c r="J59" s="103"/>
      <c r="K59" s="104" t="s">
        <v>70</v>
      </c>
      <c r="L59" s="105"/>
      <c r="M59" s="95"/>
      <c r="N59" s="96"/>
      <c r="O59" s="49" t="s">
        <v>69</v>
      </c>
      <c r="P59" s="42"/>
      <c r="Q59" s="101">
        <f>IF(I59="","",+I59-E59-M59)</f>
        <v>9.0972222222222121E-2</v>
      </c>
      <c r="R59" s="101"/>
      <c r="S59" s="41" t="s">
        <v>71</v>
      </c>
      <c r="T59" s="43">
        <v>5</v>
      </c>
    </row>
    <row r="60" spans="1:26" ht="15.75" customHeight="1">
      <c r="A60" s="97" t="s">
        <v>12</v>
      </c>
      <c r="B60" s="98"/>
      <c r="C60" s="98"/>
      <c r="D60" s="99"/>
      <c r="E60" s="9">
        <v>1</v>
      </c>
      <c r="F60" s="9">
        <v>2</v>
      </c>
      <c r="G60" s="9">
        <v>3</v>
      </c>
      <c r="H60" s="9">
        <v>4</v>
      </c>
      <c r="I60" s="9">
        <v>5</v>
      </c>
      <c r="J60" s="9">
        <v>6</v>
      </c>
      <c r="K60" s="9">
        <v>7</v>
      </c>
      <c r="L60" s="9">
        <v>8</v>
      </c>
      <c r="M60" s="9">
        <v>9</v>
      </c>
      <c r="N60" s="9">
        <v>10</v>
      </c>
      <c r="O60" s="9">
        <v>11</v>
      </c>
      <c r="P60" s="9">
        <v>12</v>
      </c>
      <c r="Q60" s="9">
        <v>13</v>
      </c>
      <c r="R60" s="9">
        <v>14</v>
      </c>
      <c r="S60" s="97" t="s">
        <v>5</v>
      </c>
      <c r="T60" s="100"/>
      <c r="U60" s="10"/>
      <c r="V60" s="10"/>
      <c r="Y60" s="68"/>
      <c r="Z60" s="68"/>
    </row>
    <row r="61" spans="1:26" ht="15" customHeight="1">
      <c r="A61" s="84" t="s">
        <v>107</v>
      </c>
      <c r="B61" s="85"/>
      <c r="C61" s="85"/>
      <c r="D61" s="86"/>
      <c r="E61" s="83">
        <v>2</v>
      </c>
      <c r="F61" s="83">
        <v>1</v>
      </c>
      <c r="G61" s="83">
        <v>0</v>
      </c>
      <c r="H61" s="83">
        <v>2</v>
      </c>
      <c r="I61" s="83">
        <v>5</v>
      </c>
      <c r="J61" s="83">
        <v>1</v>
      </c>
      <c r="K61" s="83">
        <v>0</v>
      </c>
      <c r="L61" s="83"/>
      <c r="M61" s="83"/>
      <c r="N61" s="83"/>
      <c r="O61" s="83"/>
      <c r="P61" s="83"/>
      <c r="Q61" s="83"/>
      <c r="R61" s="83"/>
      <c r="S61" s="88">
        <f>IF(E61="","",SUM(E61:R61))</f>
        <v>11</v>
      </c>
      <c r="T61" s="89"/>
      <c r="U61" s="10"/>
      <c r="V61" s="10"/>
      <c r="Y61" s="68"/>
      <c r="Z61" s="68"/>
    </row>
    <row r="62" spans="1:26" ht="14.45" customHeight="1">
      <c r="A62" s="17" t="s">
        <v>10</v>
      </c>
      <c r="B62" s="82"/>
      <c r="C62" s="82"/>
      <c r="D62" s="18" t="s">
        <v>77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90"/>
      <c r="T62" s="91"/>
      <c r="U62" s="10"/>
      <c r="V62" s="10"/>
      <c r="Y62" s="68"/>
      <c r="Z62" s="68"/>
    </row>
    <row r="63" spans="1:26" ht="15" customHeight="1">
      <c r="A63" s="92" t="s">
        <v>110</v>
      </c>
      <c r="B63" s="93"/>
      <c r="C63" s="93"/>
      <c r="D63" s="94"/>
      <c r="E63" s="83">
        <v>2</v>
      </c>
      <c r="F63" s="83">
        <v>2</v>
      </c>
      <c r="G63" s="83">
        <v>2</v>
      </c>
      <c r="H63" s="83">
        <v>3</v>
      </c>
      <c r="I63" s="83">
        <v>1</v>
      </c>
      <c r="J63" s="74">
        <v>5</v>
      </c>
      <c r="K63" s="119" t="s">
        <v>146</v>
      </c>
      <c r="L63" s="74"/>
      <c r="M63" s="74"/>
      <c r="N63" s="74"/>
      <c r="O63" s="74"/>
      <c r="P63" s="74"/>
      <c r="Q63" s="74"/>
      <c r="R63" s="74"/>
      <c r="S63" s="78">
        <f>IF(E63="","",SUM(E63:R63))</f>
        <v>15</v>
      </c>
      <c r="T63" s="79"/>
      <c r="U63" s="10"/>
      <c r="V63" s="22"/>
      <c r="W63" s="20"/>
      <c r="Y63" s="68"/>
      <c r="Z63" s="68"/>
    </row>
    <row r="64" spans="1:26" ht="15" customHeight="1">
      <c r="A64" s="17" t="s">
        <v>10</v>
      </c>
      <c r="B64" s="82"/>
      <c r="C64" s="82"/>
      <c r="D64" s="18" t="s">
        <v>77</v>
      </c>
      <c r="E64" s="75"/>
      <c r="F64" s="75"/>
      <c r="G64" s="75"/>
      <c r="H64" s="75"/>
      <c r="I64" s="75"/>
      <c r="J64" s="75"/>
      <c r="K64" s="108"/>
      <c r="L64" s="75"/>
      <c r="M64" s="75"/>
      <c r="N64" s="75"/>
      <c r="O64" s="75"/>
      <c r="P64" s="75"/>
      <c r="Q64" s="75"/>
      <c r="R64" s="75"/>
      <c r="S64" s="80"/>
      <c r="T64" s="81"/>
      <c r="U64" s="10"/>
      <c r="V64" s="10"/>
      <c r="X64" s="20"/>
      <c r="Y64" s="68"/>
      <c r="Z64" s="68"/>
    </row>
    <row r="65" spans="1:26" s="47" customFormat="1" ht="15.6" customHeight="1">
      <c r="A65" s="46"/>
      <c r="B65" s="46"/>
      <c r="C65" s="46"/>
      <c r="D65" s="46"/>
      <c r="E65" s="46" t="s">
        <v>72</v>
      </c>
      <c r="F65" s="76"/>
      <c r="G65" s="77"/>
      <c r="H65" s="46" t="s">
        <v>73</v>
      </c>
      <c r="I65" s="76"/>
      <c r="J65" s="77"/>
      <c r="K65" s="46" t="s">
        <v>74</v>
      </c>
      <c r="L65" s="76"/>
      <c r="M65" s="77"/>
      <c r="N65" s="46" t="s">
        <v>75</v>
      </c>
      <c r="O65" s="76"/>
      <c r="P65" s="77"/>
      <c r="Q65" s="46" t="s">
        <v>76</v>
      </c>
      <c r="R65" s="76"/>
      <c r="S65" s="77"/>
      <c r="T65" s="77"/>
      <c r="Y65" s="68"/>
      <c r="Z65" s="68"/>
    </row>
    <row r="66" spans="1:26" ht="6.6" hidden="1" customHeight="1">
      <c r="A66" s="8"/>
      <c r="B66" s="8"/>
      <c r="C66" s="8"/>
      <c r="D66" s="8"/>
      <c r="E66" s="8"/>
      <c r="F66" s="16"/>
      <c r="G66" s="16"/>
      <c r="H66" s="8"/>
      <c r="I66" s="16"/>
      <c r="J66" s="16"/>
      <c r="K66" s="8"/>
      <c r="L66" s="16"/>
      <c r="M66" s="16"/>
      <c r="N66" s="8"/>
      <c r="O66" s="16"/>
      <c r="P66" s="16"/>
      <c r="Q66" s="8"/>
      <c r="R66" s="8"/>
      <c r="S66" s="8"/>
      <c r="Y66" s="68"/>
      <c r="Z66" s="68"/>
    </row>
    <row r="67" spans="1:26" ht="15" customHeight="1">
      <c r="A67" s="69" t="s">
        <v>68</v>
      </c>
      <c r="B67" s="69"/>
      <c r="C67" s="13" t="s">
        <v>0</v>
      </c>
      <c r="D67" s="28" t="s">
        <v>166</v>
      </c>
      <c r="E67" s="28"/>
      <c r="F67" s="28"/>
      <c r="G67" s="28"/>
      <c r="H67" s="28"/>
      <c r="I67" s="28"/>
      <c r="J67" s="28"/>
      <c r="K67" s="28"/>
      <c r="L67" s="28"/>
      <c r="M67" s="28"/>
      <c r="N67" s="28" t="s">
        <v>4</v>
      </c>
      <c r="O67" s="28" t="s">
        <v>165</v>
      </c>
      <c r="P67" s="28"/>
      <c r="Q67" s="28"/>
      <c r="R67" s="28"/>
      <c r="S67" s="28"/>
      <c r="Y67" s="68"/>
      <c r="Z67" s="68"/>
    </row>
    <row r="68" spans="1:26" ht="15" customHeight="1">
      <c r="A68" s="69"/>
      <c r="B68" s="69"/>
      <c r="C68" s="14" t="s">
        <v>1</v>
      </c>
      <c r="D68" s="29" t="s">
        <v>167</v>
      </c>
      <c r="E68" s="29"/>
      <c r="F68" s="29"/>
      <c r="G68" s="29"/>
      <c r="H68" s="29"/>
      <c r="I68" s="29"/>
      <c r="J68" s="29"/>
      <c r="K68" s="29"/>
      <c r="L68" s="29"/>
      <c r="M68" s="29"/>
      <c r="N68" s="29" t="s">
        <v>4</v>
      </c>
      <c r="O68" s="29" t="s">
        <v>164</v>
      </c>
      <c r="P68" s="29"/>
      <c r="Q68" s="29"/>
      <c r="R68" s="29"/>
      <c r="S68" s="29"/>
      <c r="Y68" s="68"/>
      <c r="Z68" s="68"/>
    </row>
    <row r="69" spans="1:26" ht="5.0999999999999996" customHeight="1">
      <c r="A69" s="12"/>
      <c r="B69" s="12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Y69" s="68"/>
      <c r="Z69" s="68"/>
    </row>
    <row r="70" spans="1:26" ht="15" customHeight="1">
      <c r="A70" s="7"/>
      <c r="B70" s="70" t="s">
        <v>0</v>
      </c>
      <c r="C70" s="72" t="s">
        <v>2</v>
      </c>
      <c r="D70" s="72"/>
      <c r="E70" s="30" t="s">
        <v>7</v>
      </c>
      <c r="F70" s="27" t="s">
        <v>147</v>
      </c>
      <c r="G70" s="27"/>
      <c r="H70" s="27"/>
      <c r="I70" s="27"/>
      <c r="J70" s="27"/>
      <c r="K70" s="27"/>
      <c r="L70" s="27"/>
      <c r="M70" s="31" t="s">
        <v>8</v>
      </c>
      <c r="N70" s="30" t="s">
        <v>7</v>
      </c>
      <c r="O70" s="30" t="s">
        <v>148</v>
      </c>
      <c r="P70" s="32"/>
      <c r="Q70" s="32"/>
      <c r="R70" s="27"/>
      <c r="S70" s="27"/>
      <c r="Y70" s="68"/>
      <c r="Z70" s="68"/>
    </row>
    <row r="71" spans="1:26" ht="15" customHeight="1">
      <c r="A71" s="72" t="s">
        <v>9</v>
      </c>
      <c r="B71" s="71"/>
      <c r="C71" s="70" t="s">
        <v>3</v>
      </c>
      <c r="D71" s="70"/>
      <c r="E71" s="33" t="s">
        <v>7</v>
      </c>
      <c r="F71" s="28" t="s">
        <v>149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Y71" s="68"/>
      <c r="Z71" s="68"/>
    </row>
    <row r="72" spans="1:26" ht="15" customHeight="1">
      <c r="A72" s="72"/>
      <c r="B72" s="71" t="s">
        <v>1</v>
      </c>
      <c r="C72" s="73" t="s">
        <v>2</v>
      </c>
      <c r="D72" s="73"/>
      <c r="E72" s="34" t="s">
        <v>7</v>
      </c>
      <c r="F72" s="29" t="s">
        <v>150</v>
      </c>
      <c r="G72" s="29"/>
      <c r="H72" s="29"/>
      <c r="I72" s="29"/>
      <c r="J72" s="29"/>
      <c r="K72" s="29"/>
      <c r="L72" s="29"/>
      <c r="M72" s="35" t="s">
        <v>8</v>
      </c>
      <c r="N72" s="34" t="s">
        <v>7</v>
      </c>
      <c r="O72" s="29"/>
      <c r="P72" s="35"/>
      <c r="Q72" s="34"/>
      <c r="R72" s="29"/>
      <c r="S72" s="29"/>
      <c r="Y72" s="68"/>
      <c r="Z72" s="68"/>
    </row>
    <row r="73" spans="1:26" ht="15" customHeight="1">
      <c r="A73" s="7"/>
      <c r="B73" s="73"/>
      <c r="C73" s="72" t="s">
        <v>3</v>
      </c>
      <c r="D73" s="72"/>
      <c r="E73" s="30" t="s">
        <v>7</v>
      </c>
      <c r="F73" s="27" t="s">
        <v>151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Y73" s="68"/>
      <c r="Z73" s="68"/>
    </row>
    <row r="74" spans="1:26" ht="5.0999999999999996" customHeight="1">
      <c r="A74" s="7"/>
      <c r="B74" s="7"/>
      <c r="C74" s="7"/>
      <c r="D74" s="7"/>
      <c r="E74" s="11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Y74" s="68"/>
      <c r="Z74" s="68"/>
    </row>
    <row r="75" spans="1:26" ht="15" customHeight="1">
      <c r="A75" s="66" t="s">
        <v>6</v>
      </c>
      <c r="B75" s="67"/>
      <c r="C75" s="36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Y75" s="68"/>
      <c r="Z75" s="68"/>
    </row>
    <row r="76" spans="1:26" ht="7.9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48"/>
      <c r="N76" s="48"/>
      <c r="O76" s="48"/>
      <c r="P76" s="48"/>
      <c r="Q76" s="7"/>
      <c r="R76" s="7"/>
      <c r="S76" s="7"/>
      <c r="Y76" s="68"/>
      <c r="Z76" s="68"/>
    </row>
  </sheetData>
  <sheetProtection formatCells="0"/>
  <mergeCells count="232">
    <mergeCell ref="A75:B75"/>
    <mergeCell ref="Y76:Z76"/>
    <mergeCell ref="B70:B71"/>
    <mergeCell ref="C70:D70"/>
    <mergeCell ref="A71:A72"/>
    <mergeCell ref="C71:D71"/>
    <mergeCell ref="B72:B73"/>
    <mergeCell ref="C72:D72"/>
    <mergeCell ref="C73:D73"/>
    <mergeCell ref="F65:G65"/>
    <mergeCell ref="I65:J65"/>
    <mergeCell ref="L65:M65"/>
    <mergeCell ref="O65:P65"/>
    <mergeCell ref="R65:T65"/>
    <mergeCell ref="A67:B68"/>
    <mergeCell ref="I63:I64"/>
    <mergeCell ref="J63:J64"/>
    <mergeCell ref="K63:K64"/>
    <mergeCell ref="L63:L64"/>
    <mergeCell ref="M63:M64"/>
    <mergeCell ref="N63:N64"/>
    <mergeCell ref="P61:P62"/>
    <mergeCell ref="Q61:Q62"/>
    <mergeCell ref="R61:R62"/>
    <mergeCell ref="S61:T62"/>
    <mergeCell ref="O63:O64"/>
    <mergeCell ref="P63:P64"/>
    <mergeCell ref="Q63:Q64"/>
    <mergeCell ref="R63:R64"/>
    <mergeCell ref="S63:T64"/>
    <mergeCell ref="B62:C62"/>
    <mergeCell ref="A63:D63"/>
    <mergeCell ref="E63:E64"/>
    <mergeCell ref="F63:F64"/>
    <mergeCell ref="G63:G64"/>
    <mergeCell ref="H63:H64"/>
    <mergeCell ref="B64:C64"/>
    <mergeCell ref="J61:J62"/>
    <mergeCell ref="K61:K62"/>
    <mergeCell ref="L61:L62"/>
    <mergeCell ref="M61:M62"/>
    <mergeCell ref="N61:N62"/>
    <mergeCell ref="O61:O62"/>
    <mergeCell ref="Q59:R59"/>
    <mergeCell ref="A60:D60"/>
    <mergeCell ref="S60:T60"/>
    <mergeCell ref="Y60:Z75"/>
    <mergeCell ref="A61:D61"/>
    <mergeCell ref="E61:E62"/>
    <mergeCell ref="F61:F62"/>
    <mergeCell ref="G61:G62"/>
    <mergeCell ref="H61:H62"/>
    <mergeCell ref="I61:I62"/>
    <mergeCell ref="C54:D54"/>
    <mergeCell ref="C55:D55"/>
    <mergeCell ref="E59:F59"/>
    <mergeCell ref="I59:J59"/>
    <mergeCell ref="K59:L59"/>
    <mergeCell ref="M59:N59"/>
    <mergeCell ref="O45:O46"/>
    <mergeCell ref="P45:P46"/>
    <mergeCell ref="A57:B57"/>
    <mergeCell ref="Y58:Z58"/>
    <mergeCell ref="A49:B50"/>
    <mergeCell ref="B52:B53"/>
    <mergeCell ref="C52:D52"/>
    <mergeCell ref="A53:A54"/>
    <mergeCell ref="C53:D53"/>
    <mergeCell ref="B54:B55"/>
    <mergeCell ref="Q45:Q46"/>
    <mergeCell ref="R45:R46"/>
    <mergeCell ref="S45:T46"/>
    <mergeCell ref="B46:C46"/>
    <mergeCell ref="F47:G47"/>
    <mergeCell ref="I47:J47"/>
    <mergeCell ref="L47:M47"/>
    <mergeCell ref="O47:P47"/>
    <mergeCell ref="R47:T47"/>
    <mergeCell ref="K45:K46"/>
    <mergeCell ref="I45:I46"/>
    <mergeCell ref="J45:J46"/>
    <mergeCell ref="L43:L44"/>
    <mergeCell ref="L45:L46"/>
    <mergeCell ref="M45:M46"/>
    <mergeCell ref="N45:N46"/>
    <mergeCell ref="K43:K44"/>
    <mergeCell ref="M43:M44"/>
    <mergeCell ref="N43:N44"/>
    <mergeCell ref="B44:C44"/>
    <mergeCell ref="A45:D45"/>
    <mergeCell ref="E45:E46"/>
    <mergeCell ref="F45:F46"/>
    <mergeCell ref="G45:G46"/>
    <mergeCell ref="H45:H46"/>
    <mergeCell ref="S42:T42"/>
    <mergeCell ref="Y42:Z57"/>
    <mergeCell ref="A43:D43"/>
    <mergeCell ref="E43:E44"/>
    <mergeCell ref="F43:F44"/>
    <mergeCell ref="G43:G44"/>
    <mergeCell ref="H43:H44"/>
    <mergeCell ref="I43:I44"/>
    <mergeCell ref="J43:J44"/>
    <mergeCell ref="S43:T44"/>
    <mergeCell ref="E41:F41"/>
    <mergeCell ref="I41:J41"/>
    <mergeCell ref="K41:L41"/>
    <mergeCell ref="M41:N41"/>
    <mergeCell ref="Q41:R41"/>
    <mergeCell ref="Q43:Q44"/>
    <mergeCell ref="R43:R44"/>
    <mergeCell ref="O43:O44"/>
    <mergeCell ref="P43:P44"/>
    <mergeCell ref="A42:D42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9:D9"/>
    <mergeCell ref="E9:E10"/>
    <mergeCell ref="F9:F10"/>
    <mergeCell ref="G9:G10"/>
    <mergeCell ref="H9:H10"/>
    <mergeCell ref="B10:C10"/>
    <mergeCell ref="I11:J11"/>
    <mergeCell ref="P7:P8"/>
    <mergeCell ref="Q7:Q8"/>
    <mergeCell ref="R7:R8"/>
    <mergeCell ref="S7:T8"/>
    <mergeCell ref="O9:O10"/>
    <mergeCell ref="P9:P10"/>
    <mergeCell ref="Q9:Q10"/>
    <mergeCell ref="R9:R10"/>
    <mergeCell ref="S9:T10"/>
    <mergeCell ref="C19:D19"/>
    <mergeCell ref="R11:T11"/>
    <mergeCell ref="A13:B14"/>
    <mergeCell ref="I9:I10"/>
    <mergeCell ref="J9:J10"/>
    <mergeCell ref="K9:K10"/>
    <mergeCell ref="L9:L10"/>
    <mergeCell ref="M9:M10"/>
    <mergeCell ref="N9:N10"/>
    <mergeCell ref="F11:G11"/>
    <mergeCell ref="A21:B21"/>
    <mergeCell ref="E23:F23"/>
    <mergeCell ref="A17:A18"/>
    <mergeCell ref="L11:M11"/>
    <mergeCell ref="O11:P11"/>
    <mergeCell ref="B16:B17"/>
    <mergeCell ref="C16:D16"/>
    <mergeCell ref="C17:D17"/>
    <mergeCell ref="B18:B19"/>
    <mergeCell ref="C18:D18"/>
    <mergeCell ref="M23:N23"/>
    <mergeCell ref="A24:D24"/>
    <mergeCell ref="S24:T24"/>
    <mergeCell ref="N25:N26"/>
    <mergeCell ref="O25:O26"/>
    <mergeCell ref="P25:P26"/>
    <mergeCell ref="Q23:R23"/>
    <mergeCell ref="I23:J23"/>
    <mergeCell ref="K23:L23"/>
    <mergeCell ref="B26:C26"/>
    <mergeCell ref="Y24:Z39"/>
    <mergeCell ref="A25:D25"/>
    <mergeCell ref="E25:E26"/>
    <mergeCell ref="F25:F26"/>
    <mergeCell ref="G25:G26"/>
    <mergeCell ref="I25:I26"/>
    <mergeCell ref="J25:J26"/>
    <mergeCell ref="G27:G28"/>
    <mergeCell ref="H27:H28"/>
    <mergeCell ref="H25:H26"/>
    <mergeCell ref="R29:T29"/>
    <mergeCell ref="J27:J28"/>
    <mergeCell ref="K27:K28"/>
    <mergeCell ref="L27:L28"/>
    <mergeCell ref="Q25:Q26"/>
    <mergeCell ref="R25:R26"/>
    <mergeCell ref="S25:T26"/>
    <mergeCell ref="K25:K26"/>
    <mergeCell ref="L25:L26"/>
    <mergeCell ref="M25:M26"/>
    <mergeCell ref="R27:R28"/>
    <mergeCell ref="M27:M28"/>
    <mergeCell ref="N27:N28"/>
    <mergeCell ref="O27:O28"/>
    <mergeCell ref="S27:T28"/>
    <mergeCell ref="B28:C28"/>
    <mergeCell ref="I27:I28"/>
    <mergeCell ref="A27:D27"/>
    <mergeCell ref="E27:E28"/>
    <mergeCell ref="F27:F28"/>
    <mergeCell ref="C37:D37"/>
    <mergeCell ref="P27:P28"/>
    <mergeCell ref="Q27:Q28"/>
    <mergeCell ref="F29:G29"/>
    <mergeCell ref="I29:J29"/>
    <mergeCell ref="L29:M29"/>
    <mergeCell ref="O29:P29"/>
    <mergeCell ref="K2:M2"/>
    <mergeCell ref="A39:B39"/>
    <mergeCell ref="Y40:Z40"/>
    <mergeCell ref="A31:B32"/>
    <mergeCell ref="B34:B35"/>
    <mergeCell ref="C34:D34"/>
    <mergeCell ref="A35:A36"/>
    <mergeCell ref="C35:D35"/>
    <mergeCell ref="B36:B37"/>
    <mergeCell ref="C36:D36"/>
  </mergeCells>
  <phoneticPr fontId="1"/>
  <dataValidations count="8">
    <dataValidation type="list" allowBlank="1" showInputMessage="1" showErrorMessage="1" sqref="A63:D63 A9:D9 A25:D25 A27:D27 A43:D43 A45:D45 A61:D61 A7">
      <formula1>team</formula1>
    </dataValidation>
    <dataValidation imeMode="off" allowBlank="1" showInputMessage="1" showErrorMessage="1" sqref="E27:S27 E9:S9 E25:S25 E7:S7 E45:S45 E43:S43 E63:S63 E61:S61"/>
    <dataValidation imeMode="on" allowBlank="1" showInputMessage="1" showErrorMessage="1" sqref="M70:O70 D74:S75 C67:C69 E67:Q69 D70:K73 N2:P2 E13:Q15 D16:K19 R13:S19 L35:Q37 S3:S4 S1 B1 R1:R4 K4:P4 D31:D32 M34:O34 L17:Q19 D13:D14 D38:S39 C31:C33 M16:O16 E31:Q33 D20:S21 C13:C15 D34:K37 R31:S37 C3:F4 J3:J4 Q2:Q4 R67:S73 A1:A2 G2:I4 L53:Q55 D49:D50 M52:O52 D56:S57 C49:C51 E49:Q51 D52:K55 R49:S55 L71:Q73 D67:D68"/>
    <dataValidation type="list" allowBlank="1" showInputMessage="1" showErrorMessage="1" sqref="B2:F2">
      <formula1>期日</formula1>
    </dataValidation>
    <dataValidation type="list" allowBlank="1" showInputMessage="1" showErrorMessage="1" sqref="K2:M2">
      <formula1>開催地</formula1>
    </dataValidation>
    <dataValidation type="list" allowBlank="1" showInputMessage="1" showErrorMessage="1" sqref="K3:P3">
      <formula1>会場</formula1>
    </dataValidation>
    <dataValidation type="list" allowBlank="1" showInputMessage="1" showErrorMessage="1" sqref="F11:G11 I11:J11 L11:M11 O11:P11 F29:G29 I29:J29 L29:M29 O29:P29 F47:G47 I47:J47 L47:M47 O47:P47 F65:G65 I65:J65 L65:M65 O65:P65">
      <formula1>審判</formula1>
    </dataValidation>
    <dataValidation type="list" allowBlank="1" showInputMessage="1" showErrorMessage="1" sqref="R11:T11 R29:T29 R47:T47 R65:T65">
      <formula1>記録・放送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61"/>
  <sheetViews>
    <sheetView showGridLines="0" showOutlineSymbols="0" zoomScaleNormal="100" zoomScaleSheetLayoutView="100" workbookViewId="0">
      <pane ySplit="3" topLeftCell="A4" activePane="bottomLeft" state="frozenSplit"/>
      <selection pane="bottomLeft" activeCell="U14" sqref="U14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11" t="s">
        <v>92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7"/>
      <c r="S1" s="19"/>
    </row>
    <row r="2" spans="1:26" ht="16.5" customHeight="1">
      <c r="A2" s="41" t="s">
        <v>15</v>
      </c>
      <c r="B2" s="112">
        <v>43317</v>
      </c>
      <c r="C2" s="113"/>
      <c r="D2" s="113"/>
      <c r="E2" s="113"/>
      <c r="F2" s="113"/>
      <c r="G2" s="7"/>
      <c r="H2" s="7"/>
      <c r="I2" s="114" t="s">
        <v>14</v>
      </c>
      <c r="J2" s="114"/>
      <c r="K2" s="65"/>
      <c r="L2" s="65"/>
      <c r="M2" s="65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14" t="s">
        <v>13</v>
      </c>
      <c r="J3" s="114"/>
      <c r="K3" s="115" t="s">
        <v>94</v>
      </c>
      <c r="L3" s="116"/>
      <c r="M3" s="116"/>
      <c r="N3" s="116"/>
      <c r="O3" s="116"/>
      <c r="P3" s="116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81</v>
      </c>
      <c r="B5" s="7"/>
      <c r="C5" s="44" t="s">
        <v>78</v>
      </c>
      <c r="D5" s="7"/>
      <c r="E5" s="106"/>
      <c r="F5" s="103"/>
      <c r="G5" s="45" t="s">
        <v>79</v>
      </c>
      <c r="H5" s="42"/>
      <c r="I5" s="102"/>
      <c r="J5" s="103"/>
      <c r="K5" s="104" t="s">
        <v>70</v>
      </c>
      <c r="L5" s="105"/>
      <c r="M5" s="95"/>
      <c r="N5" s="96"/>
      <c r="O5" s="49" t="s">
        <v>69</v>
      </c>
      <c r="P5" s="42"/>
      <c r="Q5" s="101" t="str">
        <f>IF(I5="","",+I5-E5-M5)</f>
        <v/>
      </c>
      <c r="R5" s="101"/>
      <c r="S5" s="41" t="s">
        <v>71</v>
      </c>
      <c r="T5" s="43">
        <v>3</v>
      </c>
    </row>
    <row r="6" spans="1:26" ht="15.75" customHeight="1">
      <c r="A6" s="97" t="s">
        <v>12</v>
      </c>
      <c r="B6" s="98"/>
      <c r="C6" s="98"/>
      <c r="D6" s="99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7" t="s">
        <v>5</v>
      </c>
      <c r="T6" s="100"/>
      <c r="U6" s="10"/>
      <c r="V6" s="10"/>
      <c r="Y6" s="68"/>
      <c r="Z6" s="68"/>
    </row>
    <row r="7" spans="1:26" ht="15" customHeight="1">
      <c r="A7" s="84" t="s">
        <v>113</v>
      </c>
      <c r="B7" s="85"/>
      <c r="C7" s="85"/>
      <c r="D7" s="86"/>
      <c r="E7" s="117" t="s">
        <v>137</v>
      </c>
      <c r="F7" s="83"/>
      <c r="G7" s="117" t="s">
        <v>138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8">
        <f>IF(E7="","",SUM(E7:R7))</f>
        <v>0</v>
      </c>
      <c r="T7" s="89"/>
      <c r="U7" s="10"/>
      <c r="V7" s="10"/>
      <c r="Y7" s="68"/>
      <c r="Z7" s="68"/>
    </row>
    <row r="8" spans="1:26" ht="14.45" customHeight="1">
      <c r="A8" s="17" t="s">
        <v>10</v>
      </c>
      <c r="B8" s="82"/>
      <c r="C8" s="82"/>
      <c r="D8" s="18" t="s">
        <v>77</v>
      </c>
      <c r="E8" s="118"/>
      <c r="F8" s="87"/>
      <c r="G8" s="118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90"/>
      <c r="T8" s="91"/>
      <c r="U8" s="10"/>
      <c r="V8" s="10"/>
      <c r="Y8" s="68"/>
      <c r="Z8" s="68"/>
    </row>
    <row r="9" spans="1:26" ht="15" customHeight="1">
      <c r="A9" s="92" t="s">
        <v>114</v>
      </c>
      <c r="B9" s="93"/>
      <c r="C9" s="93"/>
      <c r="D9" s="94"/>
      <c r="E9" s="83"/>
      <c r="F9" s="83"/>
      <c r="G9" s="83"/>
      <c r="H9" s="107"/>
      <c r="I9" s="83"/>
      <c r="J9" s="83"/>
      <c r="K9" s="83"/>
      <c r="L9" s="74"/>
      <c r="M9" s="74"/>
      <c r="N9" s="74"/>
      <c r="O9" s="74"/>
      <c r="P9" s="74"/>
      <c r="Q9" s="74"/>
      <c r="R9" s="74"/>
      <c r="S9" s="78">
        <v>7</v>
      </c>
      <c r="T9" s="79"/>
      <c r="U9" s="10"/>
      <c r="V9" s="22"/>
      <c r="W9" s="20"/>
      <c r="Y9" s="68"/>
      <c r="Z9" s="68"/>
    </row>
    <row r="10" spans="1:26" ht="15" customHeight="1">
      <c r="A10" s="17" t="s">
        <v>10</v>
      </c>
      <c r="B10" s="82"/>
      <c r="C10" s="82"/>
      <c r="D10" s="18" t="s">
        <v>77</v>
      </c>
      <c r="E10" s="75"/>
      <c r="F10" s="75"/>
      <c r="G10" s="75"/>
      <c r="H10" s="108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80"/>
      <c r="T10" s="81"/>
      <c r="U10" s="10"/>
      <c r="V10" s="10"/>
      <c r="X10" s="20"/>
      <c r="Y10" s="68"/>
      <c r="Z10" s="68"/>
    </row>
    <row r="11" spans="1:26" s="47" customFormat="1" ht="15.6" customHeight="1">
      <c r="A11" s="46"/>
      <c r="B11" s="46"/>
      <c r="C11" s="46"/>
      <c r="D11" s="46"/>
      <c r="E11" s="46" t="s">
        <v>72</v>
      </c>
      <c r="F11" s="76"/>
      <c r="G11" s="77"/>
      <c r="H11" s="46" t="s">
        <v>73</v>
      </c>
      <c r="I11" s="76"/>
      <c r="J11" s="77"/>
      <c r="K11" s="46" t="s">
        <v>74</v>
      </c>
      <c r="L11" s="76"/>
      <c r="M11" s="77"/>
      <c r="N11" s="46" t="s">
        <v>75</v>
      </c>
      <c r="O11" s="76"/>
      <c r="P11" s="77"/>
      <c r="Q11" s="46" t="s">
        <v>76</v>
      </c>
      <c r="R11" s="76"/>
      <c r="S11" s="77"/>
      <c r="T11" s="77"/>
      <c r="Y11" s="68"/>
      <c r="Z11" s="68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68"/>
      <c r="Z12" s="68"/>
    </row>
    <row r="13" spans="1:26" ht="15" customHeight="1">
      <c r="A13" s="69" t="s">
        <v>68</v>
      </c>
      <c r="B13" s="69"/>
      <c r="C13" s="13" t="s"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/>
      <c r="P13" s="28"/>
      <c r="Q13" s="28"/>
      <c r="R13" s="28"/>
      <c r="S13" s="28"/>
      <c r="Y13" s="68"/>
      <c r="Z13" s="68"/>
    </row>
    <row r="14" spans="1:26" ht="15" customHeight="1">
      <c r="A14" s="69"/>
      <c r="B14" s="69"/>
      <c r="C14" s="14" t="s">
        <v>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/>
      <c r="P14" s="29"/>
      <c r="Q14" s="29"/>
      <c r="R14" s="29"/>
      <c r="S14" s="29"/>
      <c r="Y14" s="68"/>
      <c r="Z14" s="68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68"/>
      <c r="Z15" s="68"/>
    </row>
    <row r="16" spans="1:26" ht="15" customHeight="1">
      <c r="A16" s="7"/>
      <c r="B16" s="70" t="s">
        <v>0</v>
      </c>
      <c r="C16" s="72" t="s">
        <v>2</v>
      </c>
      <c r="D16" s="72"/>
      <c r="E16" s="30" t="s">
        <v>7</v>
      </c>
      <c r="F16" s="27"/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68"/>
      <c r="Z16" s="68"/>
    </row>
    <row r="17" spans="1:26" ht="15" customHeight="1">
      <c r="A17" s="72" t="s">
        <v>9</v>
      </c>
      <c r="B17" s="71"/>
      <c r="C17" s="70" t="s">
        <v>3</v>
      </c>
      <c r="D17" s="70"/>
      <c r="E17" s="33" t="s">
        <v>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68"/>
      <c r="Z17" s="68"/>
    </row>
    <row r="18" spans="1:26" ht="15" customHeight="1">
      <c r="A18" s="72"/>
      <c r="B18" s="71" t="s">
        <v>1</v>
      </c>
      <c r="C18" s="73" t="s">
        <v>2</v>
      </c>
      <c r="D18" s="73"/>
      <c r="E18" s="34" t="s">
        <v>7</v>
      </c>
      <c r="F18" s="27"/>
      <c r="G18" s="27"/>
      <c r="H18" s="27"/>
      <c r="I18" s="27"/>
      <c r="J18" s="27"/>
      <c r="K18" s="27"/>
      <c r="L18" s="27"/>
      <c r="M18" s="31" t="s">
        <v>8</v>
      </c>
      <c r="N18" s="30" t="s">
        <v>7</v>
      </c>
      <c r="O18" s="30"/>
      <c r="P18" s="32"/>
      <c r="Q18" s="34"/>
      <c r="R18" s="29"/>
      <c r="S18" s="29"/>
      <c r="Y18" s="68"/>
      <c r="Z18" s="68"/>
    </row>
    <row r="19" spans="1:26" ht="15" customHeight="1">
      <c r="A19" s="7"/>
      <c r="B19" s="73"/>
      <c r="C19" s="72" t="s">
        <v>3</v>
      </c>
      <c r="D19" s="72"/>
      <c r="E19" s="30" t="s">
        <v>7</v>
      </c>
      <c r="F19" s="51"/>
      <c r="G19" s="51"/>
      <c r="H19" s="51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68"/>
      <c r="Z19" s="68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68"/>
      <c r="Z20" s="68"/>
    </row>
    <row r="21" spans="1:26" ht="15" customHeight="1">
      <c r="A21" s="66" t="s">
        <v>6</v>
      </c>
      <c r="B21" s="67"/>
      <c r="C21" s="61" t="s">
        <v>136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68"/>
      <c r="Z21" s="68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68"/>
      <c r="Z22" s="68"/>
    </row>
    <row r="23" spans="1:26" ht="11.45" customHeight="1">
      <c r="A23" s="38" t="s">
        <v>81</v>
      </c>
      <c r="B23" s="7" t="s">
        <v>80</v>
      </c>
      <c r="C23" s="44" t="s">
        <v>78</v>
      </c>
      <c r="D23" s="7"/>
      <c r="E23" s="106"/>
      <c r="F23" s="103"/>
      <c r="G23" s="45" t="s">
        <v>79</v>
      </c>
      <c r="H23" s="42"/>
      <c r="I23" s="102"/>
      <c r="J23" s="103"/>
      <c r="K23" s="104" t="s">
        <v>70</v>
      </c>
      <c r="L23" s="105"/>
      <c r="M23" s="95"/>
      <c r="N23" s="96"/>
      <c r="O23" s="49" t="s">
        <v>69</v>
      </c>
      <c r="P23" s="42"/>
      <c r="Q23" s="101" t="str">
        <f>IF(I23="","",+I23-E23-M23)</f>
        <v/>
      </c>
      <c r="R23" s="101"/>
      <c r="S23" s="41" t="s">
        <v>71</v>
      </c>
      <c r="T23" s="43">
        <v>6</v>
      </c>
    </row>
    <row r="24" spans="1:26" ht="15.75" customHeight="1">
      <c r="A24" s="97" t="s">
        <v>12</v>
      </c>
      <c r="B24" s="98"/>
      <c r="C24" s="98"/>
      <c r="D24" s="99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97" t="s">
        <v>5</v>
      </c>
      <c r="T24" s="100"/>
      <c r="U24" s="10"/>
      <c r="V24" s="10"/>
      <c r="Y24" s="68"/>
      <c r="Z24" s="68"/>
    </row>
    <row r="25" spans="1:26" ht="15" customHeight="1">
      <c r="A25" s="84" t="s">
        <v>114</v>
      </c>
      <c r="B25" s="85"/>
      <c r="C25" s="85"/>
      <c r="D25" s="86"/>
      <c r="E25" s="83">
        <v>1</v>
      </c>
      <c r="F25" s="83">
        <v>0</v>
      </c>
      <c r="G25" s="83">
        <v>1</v>
      </c>
      <c r="H25" s="83">
        <v>0</v>
      </c>
      <c r="I25" s="83">
        <v>7</v>
      </c>
      <c r="J25" s="83"/>
      <c r="K25" s="83"/>
      <c r="L25" s="83"/>
      <c r="M25" s="83"/>
      <c r="N25" s="83"/>
      <c r="O25" s="83"/>
      <c r="P25" s="83"/>
      <c r="Q25" s="83"/>
      <c r="R25" s="83"/>
      <c r="S25" s="88">
        <f>IF(E25="","",SUM(E25:R25))</f>
        <v>9</v>
      </c>
      <c r="T25" s="89"/>
      <c r="U25" s="10"/>
      <c r="V25" s="10"/>
      <c r="Y25" s="68"/>
      <c r="Z25" s="68"/>
    </row>
    <row r="26" spans="1:26" ht="14.45" customHeight="1">
      <c r="A26" s="17" t="s">
        <v>10</v>
      </c>
      <c r="B26" s="82"/>
      <c r="C26" s="82"/>
      <c r="D26" s="18" t="s">
        <v>77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90"/>
      <c r="T26" s="91"/>
      <c r="U26" s="10"/>
      <c r="V26" s="10"/>
      <c r="Y26" s="68"/>
      <c r="Z26" s="68"/>
    </row>
    <row r="27" spans="1:26" ht="15" customHeight="1">
      <c r="A27" s="84" t="s">
        <v>112</v>
      </c>
      <c r="B27" s="85"/>
      <c r="C27" s="85"/>
      <c r="D27" s="86"/>
      <c r="E27" s="83">
        <v>1</v>
      </c>
      <c r="F27" s="83">
        <v>1</v>
      </c>
      <c r="G27" s="83">
        <v>0</v>
      </c>
      <c r="H27" s="83">
        <v>0</v>
      </c>
      <c r="I27" s="120">
        <v>0</v>
      </c>
      <c r="J27" s="74"/>
      <c r="K27" s="74"/>
      <c r="L27" s="74"/>
      <c r="M27" s="74"/>
      <c r="N27" s="74"/>
      <c r="O27" s="74"/>
      <c r="P27" s="74"/>
      <c r="Q27" s="74"/>
      <c r="R27" s="74"/>
      <c r="S27" s="78">
        <f>IF(E27="","",SUM(E27:R27))</f>
        <v>2</v>
      </c>
      <c r="T27" s="79"/>
      <c r="U27" s="10"/>
      <c r="V27" s="22"/>
      <c r="W27" s="20"/>
      <c r="Y27" s="68"/>
      <c r="Z27" s="68"/>
    </row>
    <row r="28" spans="1:26" ht="15" customHeight="1">
      <c r="A28" s="17" t="s">
        <v>10</v>
      </c>
      <c r="B28" s="82"/>
      <c r="C28" s="82"/>
      <c r="D28" s="18" t="s">
        <v>77</v>
      </c>
      <c r="E28" s="75"/>
      <c r="F28" s="75"/>
      <c r="G28" s="75"/>
      <c r="H28" s="75"/>
      <c r="I28" s="121"/>
      <c r="J28" s="75"/>
      <c r="K28" s="75"/>
      <c r="L28" s="75"/>
      <c r="M28" s="75"/>
      <c r="N28" s="75"/>
      <c r="O28" s="75"/>
      <c r="P28" s="75"/>
      <c r="Q28" s="75"/>
      <c r="R28" s="75"/>
      <c r="S28" s="80"/>
      <c r="T28" s="81"/>
      <c r="U28" s="10"/>
      <c r="V28" s="10"/>
      <c r="X28" s="20"/>
      <c r="Y28" s="68"/>
      <c r="Z28" s="68"/>
    </row>
    <row r="29" spans="1:26" s="47" customFormat="1" ht="15.6" customHeight="1">
      <c r="A29" s="46"/>
      <c r="B29" s="46"/>
      <c r="C29" s="46"/>
      <c r="D29" s="46"/>
      <c r="E29" s="46" t="s">
        <v>72</v>
      </c>
      <c r="F29" s="76"/>
      <c r="G29" s="77"/>
      <c r="H29" s="46" t="s">
        <v>73</v>
      </c>
      <c r="I29" s="76"/>
      <c r="J29" s="77"/>
      <c r="K29" s="46" t="s">
        <v>74</v>
      </c>
      <c r="L29" s="76"/>
      <c r="M29" s="77"/>
      <c r="N29" s="46" t="s">
        <v>75</v>
      </c>
      <c r="O29" s="76"/>
      <c r="P29" s="77"/>
      <c r="Q29" s="46" t="s">
        <v>76</v>
      </c>
      <c r="R29" s="76"/>
      <c r="S29" s="77"/>
      <c r="T29" s="77"/>
      <c r="Y29" s="68"/>
      <c r="Z29" s="68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68"/>
      <c r="Z30" s="68"/>
    </row>
    <row r="31" spans="1:26" ht="15" customHeight="1">
      <c r="A31" s="69" t="s">
        <v>68</v>
      </c>
      <c r="B31" s="69"/>
      <c r="C31" s="13" t="s">
        <v>0</v>
      </c>
      <c r="D31" s="28" t="s">
        <v>128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126</v>
      </c>
      <c r="P31" s="28"/>
      <c r="Q31" s="28"/>
      <c r="R31" s="28"/>
      <c r="S31" s="28"/>
      <c r="Y31" s="68"/>
      <c r="Z31" s="68"/>
    </row>
    <row r="32" spans="1:26" ht="15" customHeight="1">
      <c r="A32" s="69"/>
      <c r="B32" s="69"/>
      <c r="C32" s="14" t="s">
        <v>1</v>
      </c>
      <c r="D32" s="29" t="s">
        <v>127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125</v>
      </c>
      <c r="P32" s="29"/>
      <c r="Q32" s="29"/>
      <c r="R32" s="29"/>
      <c r="S32" s="29"/>
      <c r="Y32" s="68"/>
      <c r="Z32" s="68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68"/>
      <c r="Z33" s="68"/>
    </row>
    <row r="34" spans="1:26" ht="15" customHeight="1">
      <c r="A34" s="7"/>
      <c r="B34" s="70" t="s">
        <v>0</v>
      </c>
      <c r="C34" s="72" t="s">
        <v>2</v>
      </c>
      <c r="D34" s="72"/>
      <c r="E34" s="30" t="s">
        <v>7</v>
      </c>
      <c r="F34" s="27"/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O34" s="30" t="s">
        <v>121</v>
      </c>
      <c r="P34" s="32"/>
      <c r="Q34" s="32"/>
      <c r="R34" s="27"/>
      <c r="S34" s="27"/>
      <c r="Y34" s="68"/>
      <c r="Z34" s="68"/>
    </row>
    <row r="35" spans="1:26" ht="15" customHeight="1">
      <c r="A35" s="72" t="s">
        <v>9</v>
      </c>
      <c r="B35" s="71"/>
      <c r="C35" s="70" t="s">
        <v>3</v>
      </c>
      <c r="D35" s="70"/>
      <c r="E35" s="33" t="s">
        <v>7</v>
      </c>
      <c r="F35" s="28" t="s">
        <v>122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68"/>
      <c r="Z35" s="68"/>
    </row>
    <row r="36" spans="1:26" ht="15" customHeight="1">
      <c r="A36" s="72"/>
      <c r="B36" s="71" t="s">
        <v>1</v>
      </c>
      <c r="C36" s="73" t="s">
        <v>2</v>
      </c>
      <c r="D36" s="73"/>
      <c r="E36" s="34" t="s">
        <v>7</v>
      </c>
      <c r="F36" s="29" t="s">
        <v>124</v>
      </c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 t="s">
        <v>123</v>
      </c>
      <c r="P36" s="35"/>
      <c r="Q36" s="34"/>
      <c r="R36" s="29"/>
      <c r="S36" s="29"/>
      <c r="Y36" s="68"/>
      <c r="Z36" s="68"/>
    </row>
    <row r="37" spans="1:26" ht="15" customHeight="1">
      <c r="A37" s="7"/>
      <c r="B37" s="73"/>
      <c r="C37" s="72" t="s">
        <v>3</v>
      </c>
      <c r="D37" s="72"/>
      <c r="E37" s="30" t="s">
        <v>7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68"/>
      <c r="Z37" s="68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68"/>
      <c r="Z38" s="68"/>
    </row>
    <row r="39" spans="1:26" ht="15" customHeight="1">
      <c r="A39" s="66" t="s">
        <v>6</v>
      </c>
      <c r="B39" s="67"/>
      <c r="C39" s="62" t="s">
        <v>120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68"/>
      <c r="Z39" s="68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48"/>
      <c r="N40" s="48"/>
      <c r="O40" s="48"/>
      <c r="P40" s="48"/>
      <c r="Q40" s="7"/>
      <c r="R40" s="7"/>
      <c r="S40" s="7"/>
      <c r="Y40" s="68"/>
      <c r="Z40" s="68"/>
    </row>
    <row r="41" spans="1:26" ht="11.45" customHeight="1">
      <c r="A41" s="38" t="s">
        <v>84</v>
      </c>
      <c r="B41" s="7" t="s">
        <v>80</v>
      </c>
      <c r="C41" s="44" t="s">
        <v>78</v>
      </c>
      <c r="D41" s="7"/>
      <c r="E41" s="106"/>
      <c r="F41" s="103"/>
      <c r="G41" s="45" t="s">
        <v>79</v>
      </c>
      <c r="H41" s="42"/>
      <c r="I41" s="102"/>
      <c r="J41" s="103"/>
      <c r="K41" s="104" t="s">
        <v>70</v>
      </c>
      <c r="L41" s="105"/>
      <c r="M41" s="95"/>
      <c r="N41" s="96"/>
      <c r="O41" s="49" t="s">
        <v>69</v>
      </c>
      <c r="P41" s="42"/>
      <c r="Q41" s="101" t="str">
        <f>IF(I41="","",+I41-E41-M41)</f>
        <v/>
      </c>
      <c r="R41" s="101"/>
      <c r="S41" s="41" t="s">
        <v>71</v>
      </c>
      <c r="T41" s="43">
        <v>7</v>
      </c>
    </row>
    <row r="42" spans="1:26" ht="15.75" customHeight="1">
      <c r="A42" s="97" t="s">
        <v>12</v>
      </c>
      <c r="B42" s="98"/>
      <c r="C42" s="98"/>
      <c r="D42" s="99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97" t="s">
        <v>5</v>
      </c>
      <c r="T42" s="100"/>
      <c r="U42" s="10"/>
      <c r="V42" s="10"/>
      <c r="Y42" s="68"/>
      <c r="Z42" s="68"/>
    </row>
    <row r="43" spans="1:26" ht="15" customHeight="1">
      <c r="A43" s="84" t="s">
        <v>117</v>
      </c>
      <c r="B43" s="85"/>
      <c r="C43" s="85"/>
      <c r="D43" s="86"/>
      <c r="E43" s="83">
        <v>0</v>
      </c>
      <c r="F43" s="83">
        <v>3</v>
      </c>
      <c r="G43" s="83">
        <v>1</v>
      </c>
      <c r="H43" s="83">
        <v>10</v>
      </c>
      <c r="I43" s="83">
        <v>2</v>
      </c>
      <c r="J43" s="83"/>
      <c r="K43" s="83"/>
      <c r="L43" s="83"/>
      <c r="M43" s="83"/>
      <c r="N43" s="83"/>
      <c r="O43" s="83"/>
      <c r="P43" s="83"/>
      <c r="Q43" s="83"/>
      <c r="R43" s="83"/>
      <c r="S43" s="88">
        <f>IF(E43="","",SUM(E43:R43))</f>
        <v>16</v>
      </c>
      <c r="T43" s="89"/>
      <c r="U43" s="10"/>
      <c r="V43" s="10"/>
      <c r="Y43" s="68"/>
      <c r="Z43" s="68"/>
    </row>
    <row r="44" spans="1:26" ht="14.45" customHeight="1">
      <c r="A44" s="17" t="s">
        <v>10</v>
      </c>
      <c r="B44" s="82"/>
      <c r="C44" s="82"/>
      <c r="D44" s="18" t="s">
        <v>77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90"/>
      <c r="T44" s="91"/>
      <c r="U44" s="10"/>
      <c r="V44" s="10"/>
      <c r="Y44" s="68"/>
      <c r="Z44" s="68"/>
    </row>
    <row r="45" spans="1:26" ht="15" customHeight="1">
      <c r="A45" s="84" t="s">
        <v>116</v>
      </c>
      <c r="B45" s="85"/>
      <c r="C45" s="85"/>
      <c r="D45" s="86"/>
      <c r="E45" s="83">
        <v>2</v>
      </c>
      <c r="F45" s="83">
        <v>0</v>
      </c>
      <c r="G45" s="83">
        <v>3</v>
      </c>
      <c r="H45" s="83">
        <v>1</v>
      </c>
      <c r="I45" s="83">
        <v>1</v>
      </c>
      <c r="J45" s="74"/>
      <c r="K45" s="74"/>
      <c r="L45" s="74"/>
      <c r="M45" s="74"/>
      <c r="N45" s="74"/>
      <c r="O45" s="74"/>
      <c r="P45" s="74"/>
      <c r="Q45" s="74"/>
      <c r="R45" s="74"/>
      <c r="S45" s="78">
        <f>IF(E45="","",SUM(E45:R45))</f>
        <v>7</v>
      </c>
      <c r="T45" s="79"/>
      <c r="U45" s="10"/>
      <c r="V45" s="22"/>
      <c r="W45" s="20"/>
      <c r="Y45" s="68"/>
      <c r="Z45" s="68"/>
    </row>
    <row r="46" spans="1:26" ht="15" customHeight="1">
      <c r="A46" s="17" t="s">
        <v>10</v>
      </c>
      <c r="B46" s="82"/>
      <c r="C46" s="82"/>
      <c r="D46" s="18" t="s">
        <v>77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80"/>
      <c r="T46" s="81"/>
      <c r="U46" s="10"/>
      <c r="V46" s="10"/>
      <c r="X46" s="20"/>
      <c r="Y46" s="68"/>
      <c r="Z46" s="68"/>
    </row>
    <row r="47" spans="1:26" s="47" customFormat="1" ht="15.6" customHeight="1">
      <c r="A47" s="46"/>
      <c r="B47" s="46"/>
      <c r="C47" s="46"/>
      <c r="D47" s="46"/>
      <c r="E47" s="46" t="s">
        <v>72</v>
      </c>
      <c r="F47" s="76"/>
      <c r="G47" s="77"/>
      <c r="H47" s="46" t="s">
        <v>73</v>
      </c>
      <c r="I47" s="76"/>
      <c r="J47" s="77"/>
      <c r="K47" s="46" t="s">
        <v>74</v>
      </c>
      <c r="L47" s="76"/>
      <c r="M47" s="77"/>
      <c r="N47" s="46" t="s">
        <v>75</v>
      </c>
      <c r="O47" s="76"/>
      <c r="P47" s="77"/>
      <c r="Q47" s="46" t="s">
        <v>76</v>
      </c>
      <c r="R47" s="76"/>
      <c r="S47" s="77"/>
      <c r="T47" s="77"/>
      <c r="Y47" s="68"/>
      <c r="Z47" s="68"/>
    </row>
    <row r="48" spans="1:26" ht="6.6" hidden="1" customHeight="1">
      <c r="A48" s="8"/>
      <c r="B48" s="8"/>
      <c r="C48" s="8"/>
      <c r="D48" s="8"/>
      <c r="E48" s="8"/>
      <c r="F48" s="16"/>
      <c r="G48" s="16"/>
      <c r="H48" s="8"/>
      <c r="I48" s="16"/>
      <c r="J48" s="16"/>
      <c r="K48" s="8"/>
      <c r="L48" s="16"/>
      <c r="M48" s="16"/>
      <c r="N48" s="8"/>
      <c r="O48" s="16"/>
      <c r="P48" s="16"/>
      <c r="Q48" s="8"/>
      <c r="R48" s="8"/>
      <c r="S48" s="8"/>
      <c r="Y48" s="68"/>
      <c r="Z48" s="68"/>
    </row>
    <row r="49" spans="1:26" ht="15" customHeight="1">
      <c r="A49" s="69" t="s">
        <v>68</v>
      </c>
      <c r="B49" s="69"/>
      <c r="C49" s="13" t="s">
        <v>0</v>
      </c>
      <c r="D49" s="28" t="s">
        <v>129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118</v>
      </c>
      <c r="P49" s="28"/>
      <c r="Q49" s="28"/>
      <c r="R49" s="28"/>
      <c r="S49" s="28"/>
      <c r="Y49" s="68"/>
      <c r="Z49" s="68"/>
    </row>
    <row r="50" spans="1:26" ht="15" customHeight="1">
      <c r="A50" s="69"/>
      <c r="B50" s="69"/>
      <c r="C50" s="14" t="s">
        <v>1</v>
      </c>
      <c r="D50" s="29" t="s">
        <v>130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119</v>
      </c>
      <c r="P50" s="29"/>
      <c r="Q50" s="29"/>
      <c r="R50" s="29"/>
      <c r="S50" s="29"/>
      <c r="Y50" s="68"/>
      <c r="Z50" s="68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68"/>
      <c r="Z51" s="68"/>
    </row>
    <row r="52" spans="1:26" ht="15" customHeight="1">
      <c r="A52" s="7"/>
      <c r="B52" s="70" t="s">
        <v>0</v>
      </c>
      <c r="C52" s="72" t="s">
        <v>2</v>
      </c>
      <c r="D52" s="72"/>
      <c r="E52" s="30" t="s">
        <v>7</v>
      </c>
      <c r="F52" s="27" t="s">
        <v>131</v>
      </c>
      <c r="G52" s="27"/>
      <c r="H52" s="27"/>
      <c r="I52" s="27"/>
      <c r="J52" s="27"/>
      <c r="K52" s="27"/>
      <c r="L52" s="27"/>
      <c r="M52" s="31" t="s">
        <v>8</v>
      </c>
      <c r="N52" s="30" t="s">
        <v>7</v>
      </c>
      <c r="O52" s="30" t="s">
        <v>132</v>
      </c>
      <c r="P52" s="32"/>
      <c r="Q52" s="32"/>
      <c r="R52" s="27"/>
      <c r="S52" s="27"/>
      <c r="Y52" s="68"/>
      <c r="Z52" s="68"/>
    </row>
    <row r="53" spans="1:26" ht="15" customHeight="1">
      <c r="A53" s="72" t="s">
        <v>9</v>
      </c>
      <c r="B53" s="71"/>
      <c r="C53" s="70" t="s">
        <v>3</v>
      </c>
      <c r="D53" s="70"/>
      <c r="E53" s="33" t="s">
        <v>7</v>
      </c>
      <c r="F53" s="28" t="s">
        <v>133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68"/>
      <c r="Z53" s="68"/>
    </row>
    <row r="54" spans="1:26" ht="15" customHeight="1">
      <c r="A54" s="72"/>
      <c r="B54" s="71" t="s">
        <v>1</v>
      </c>
      <c r="C54" s="73" t="s">
        <v>2</v>
      </c>
      <c r="D54" s="73"/>
      <c r="E54" s="34" t="s">
        <v>7</v>
      </c>
      <c r="F54" s="29" t="s">
        <v>135</v>
      </c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29"/>
      <c r="P54" s="35"/>
      <c r="Q54" s="34"/>
      <c r="R54" s="29"/>
      <c r="S54" s="29"/>
      <c r="Y54" s="68"/>
      <c r="Z54" s="68"/>
    </row>
    <row r="55" spans="1:26" ht="15" customHeight="1">
      <c r="A55" s="7"/>
      <c r="B55" s="73"/>
      <c r="C55" s="72" t="s">
        <v>3</v>
      </c>
      <c r="D55" s="72"/>
      <c r="E55" s="30" t="s">
        <v>7</v>
      </c>
      <c r="F55" s="27" t="s">
        <v>134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68"/>
      <c r="Z55" s="68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68"/>
      <c r="Z56" s="68"/>
    </row>
    <row r="57" spans="1:26" ht="15" customHeight="1">
      <c r="A57" s="66" t="s">
        <v>6</v>
      </c>
      <c r="B57" s="67"/>
      <c r="C57" s="62" t="s">
        <v>152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68"/>
      <c r="Z57" s="68"/>
    </row>
    <row r="58" spans="1:26" ht="7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8"/>
      <c r="N58" s="48"/>
      <c r="O58" s="48"/>
      <c r="P58" s="48"/>
      <c r="Q58" s="7"/>
      <c r="R58" s="7"/>
      <c r="S58" s="7"/>
      <c r="Y58" s="68"/>
      <c r="Z58" s="68"/>
    </row>
    <row r="59" spans="1:26" ht="7.5" hidden="1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16"/>
      <c r="N59" s="16"/>
      <c r="O59" s="16"/>
      <c r="P59" s="16"/>
      <c r="Q59" s="7"/>
      <c r="R59" s="7"/>
      <c r="S59" s="7"/>
      <c r="Y59" s="68"/>
      <c r="Z59" s="68"/>
    </row>
    <row r="60" spans="1:26" ht="12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39" t="s">
        <v>83</v>
      </c>
      <c r="U60" s="21"/>
    </row>
    <row r="61" spans="1:26" ht="24.95" customHeight="1">
      <c r="A61" s="122" t="s">
        <v>65</v>
      </c>
      <c r="B61" s="123"/>
      <c r="C61" s="24"/>
      <c r="D61" s="24"/>
      <c r="E61" s="25" t="s">
        <v>66</v>
      </c>
      <c r="F61" s="124" t="s">
        <v>64</v>
      </c>
      <c r="G61" s="124"/>
      <c r="H61" s="124"/>
      <c r="I61" s="125" t="s">
        <v>67</v>
      </c>
      <c r="J61" s="125"/>
      <c r="K61" s="125"/>
      <c r="L61" s="125"/>
      <c r="M61" s="125"/>
      <c r="N61" s="125"/>
      <c r="O61" s="24"/>
      <c r="P61" s="24"/>
      <c r="Q61" s="26"/>
      <c r="R61" s="24"/>
      <c r="S61" s="24"/>
      <c r="T61" s="50"/>
    </row>
  </sheetData>
  <sheetProtection formatCells="0"/>
  <mergeCells count="180">
    <mergeCell ref="K2:M2"/>
    <mergeCell ref="A57:B57"/>
    <mergeCell ref="Y58:Z58"/>
    <mergeCell ref="A61:B61"/>
    <mergeCell ref="F61:H61"/>
    <mergeCell ref="I61:N61"/>
    <mergeCell ref="A49:B50"/>
    <mergeCell ref="B52:B53"/>
    <mergeCell ref="C52:D52"/>
    <mergeCell ref="P45:P46"/>
    <mergeCell ref="B46:C46"/>
    <mergeCell ref="F47:G47"/>
    <mergeCell ref="I47:J47"/>
    <mergeCell ref="L47:M47"/>
    <mergeCell ref="Y59:Z59"/>
    <mergeCell ref="R45:R46"/>
    <mergeCell ref="M45:M46"/>
    <mergeCell ref="N45:N46"/>
    <mergeCell ref="O45:O46"/>
    <mergeCell ref="S45:T46"/>
    <mergeCell ref="A53:A54"/>
    <mergeCell ref="C53:D53"/>
    <mergeCell ref="B54:B55"/>
    <mergeCell ref="C54:D54"/>
    <mergeCell ref="C55:D55"/>
    <mergeCell ref="O47:P47"/>
    <mergeCell ref="R47:T47"/>
    <mergeCell ref="J45:J46"/>
    <mergeCell ref="K45:K46"/>
    <mergeCell ref="L45:L46"/>
    <mergeCell ref="Q43:Q44"/>
    <mergeCell ref="R43:R44"/>
    <mergeCell ref="S43:T44"/>
    <mergeCell ref="P43:P44"/>
    <mergeCell ref="Q45:Q46"/>
    <mergeCell ref="B44:C44"/>
    <mergeCell ref="A45:D45"/>
    <mergeCell ref="E45:E46"/>
    <mergeCell ref="F45:F46"/>
    <mergeCell ref="G45:G46"/>
    <mergeCell ref="H45:H46"/>
    <mergeCell ref="I45:I46"/>
    <mergeCell ref="K43:K44"/>
    <mergeCell ref="L43:L44"/>
    <mergeCell ref="M43:M44"/>
    <mergeCell ref="N43:N44"/>
    <mergeCell ref="O43:O44"/>
    <mergeCell ref="A42:D42"/>
    <mergeCell ref="S42:T42"/>
    <mergeCell ref="Y42:Z57"/>
    <mergeCell ref="A43:D43"/>
    <mergeCell ref="E43:E44"/>
    <mergeCell ref="F43:F44"/>
    <mergeCell ref="G43:G44"/>
    <mergeCell ref="H43:H44"/>
    <mergeCell ref="I43:I44"/>
    <mergeCell ref="J43:J44"/>
    <mergeCell ref="A39:B39"/>
    <mergeCell ref="Y40:Z40"/>
    <mergeCell ref="E41:F41"/>
    <mergeCell ref="I41:J41"/>
    <mergeCell ref="K41:L41"/>
    <mergeCell ref="M41:N41"/>
    <mergeCell ref="Q41:R41"/>
    <mergeCell ref="A31:B32"/>
    <mergeCell ref="B34:B35"/>
    <mergeCell ref="C34:D34"/>
    <mergeCell ref="A35:A36"/>
    <mergeCell ref="C35:D35"/>
    <mergeCell ref="B36:B37"/>
    <mergeCell ref="C36:D36"/>
    <mergeCell ref="C37:D37"/>
    <mergeCell ref="P27:P28"/>
    <mergeCell ref="Q27:Q28"/>
    <mergeCell ref="R27:R28"/>
    <mergeCell ref="S27:T28"/>
    <mergeCell ref="B28:C28"/>
    <mergeCell ref="F29:G29"/>
    <mergeCell ref="I29:J29"/>
    <mergeCell ref="L29:M29"/>
    <mergeCell ref="O29:P29"/>
    <mergeCell ref="R29:T29"/>
    <mergeCell ref="J27:J28"/>
    <mergeCell ref="K27:K28"/>
    <mergeCell ref="L27:L28"/>
    <mergeCell ref="M27:M28"/>
    <mergeCell ref="N27:N28"/>
    <mergeCell ref="O27:O28"/>
    <mergeCell ref="Q25:Q26"/>
    <mergeCell ref="R25:R26"/>
    <mergeCell ref="S25:T26"/>
    <mergeCell ref="B26:C26"/>
    <mergeCell ref="A27:D27"/>
    <mergeCell ref="E27:E28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A24:D24"/>
    <mergeCell ref="S24:T24"/>
    <mergeCell ref="Y24:Z39"/>
    <mergeCell ref="A25:D25"/>
    <mergeCell ref="E25:E26"/>
    <mergeCell ref="F25:F26"/>
    <mergeCell ref="G25:G26"/>
    <mergeCell ref="H25:H26"/>
    <mergeCell ref="I25:I26"/>
    <mergeCell ref="J25:J26"/>
    <mergeCell ref="A21:B21"/>
    <mergeCell ref="E23:F23"/>
    <mergeCell ref="I23:J23"/>
    <mergeCell ref="K23:L23"/>
    <mergeCell ref="M23:N23"/>
    <mergeCell ref="Q23:R23"/>
    <mergeCell ref="A13:B14"/>
    <mergeCell ref="B16:B17"/>
    <mergeCell ref="C16:D16"/>
    <mergeCell ref="A17:A18"/>
    <mergeCell ref="C17:D17"/>
    <mergeCell ref="B18:B19"/>
    <mergeCell ref="C18:D18"/>
    <mergeCell ref="C19:D19"/>
    <mergeCell ref="P9:P10"/>
    <mergeCell ref="Q9:Q10"/>
    <mergeCell ref="R9:R10"/>
    <mergeCell ref="S9:T10"/>
    <mergeCell ref="B10:C10"/>
    <mergeCell ref="F11:G11"/>
    <mergeCell ref="I11:J11"/>
    <mergeCell ref="L11:M11"/>
    <mergeCell ref="O11:P11"/>
    <mergeCell ref="R11:T11"/>
    <mergeCell ref="J9:J10"/>
    <mergeCell ref="K9:K10"/>
    <mergeCell ref="L9:L10"/>
    <mergeCell ref="M9:M10"/>
    <mergeCell ref="N9:N10"/>
    <mergeCell ref="O9:O10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I9:I10"/>
    <mergeCell ref="K7:K8"/>
    <mergeCell ref="L7:L8"/>
    <mergeCell ref="M7:M8"/>
    <mergeCell ref="N7:N8"/>
    <mergeCell ref="O7:O8"/>
    <mergeCell ref="P7:P8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</mergeCells>
  <phoneticPr fontId="1"/>
  <dataValidations count="8">
    <dataValidation imeMode="on" allowBlank="1" showInputMessage="1" showErrorMessage="1" sqref="P61:S61 I61 S60 E61:F61 A61 C61 E13:Q15 R13:S19 L35:Q37 S3:S4 S1 B1 R1:R4 K4:P4 D31:D32 M34:O34 D13:D14 D38:S39 C31:C33 M16:O16 E31:Q33 D20:S21 C13:C15 D34:K37 R31:S37 J3:J4 L19:P19 Q2:Q4 A1:A2 G2:I4 M18:O18 L53:Q55 D49:D50 M52:O52 D56:S57 C49:C51 E49:Q51 D52:K55 R49:S55 D16:K19 Q17:Q19 L17:P17 C3:F4 N2:P2"/>
    <dataValidation imeMode="off" allowBlank="1" showInputMessage="1" showErrorMessage="1" sqref="E27:S27 E9:S9 E25:S25 E7:S7 E45:S45 E43:S43"/>
    <dataValidation type="list" allowBlank="1" showInputMessage="1" showErrorMessage="1" sqref="A7:D7 A9:D9 A25:D25 A27:D27 A43:D43 A45:D45">
      <formula1>team</formula1>
    </dataValidation>
    <dataValidation type="list" allowBlank="1" showInputMessage="1" showErrorMessage="1" sqref="K3:P3">
      <formula1>会場</formula1>
    </dataValidation>
    <dataValidation type="list" allowBlank="1" showInputMessage="1" showErrorMessage="1" sqref="K2:M2">
      <formula1>開催地</formula1>
    </dataValidation>
    <dataValidation type="list" allowBlank="1" showInputMessage="1" showErrorMessage="1" sqref="B2:F2">
      <formula1>期日</formula1>
    </dataValidation>
    <dataValidation type="list" allowBlank="1" showInputMessage="1" showErrorMessage="1" sqref="R29:T29 R47:T47 R11:T11">
      <formula1>記録・放送</formula1>
    </dataValidation>
    <dataValidation type="list" allowBlank="1" showInputMessage="1" showErrorMessage="1" sqref="F29:G29 I29:J29 L29:M29 O29:P29 F47:G47 I47:J47 L47:M47 O47:P47 F11:G11 I11:J11 L11:M11 O11:P11">
      <formula1>審判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40" hidden="1" customWidth="1"/>
    <col min="6" max="6" width="20.625" style="40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0" t="s">
        <v>17</v>
      </c>
      <c r="E1" s="40" t="s">
        <v>11</v>
      </c>
      <c r="F1" s="40" t="str">
        <f>CONCATENATE(D1,B1,E1)</f>
        <v>(北海道)</v>
      </c>
    </row>
    <row r="2" spans="1:6">
      <c r="A2" s="5">
        <v>2</v>
      </c>
      <c r="B2" s="23" t="s">
        <v>18</v>
      </c>
      <c r="C2" s="3"/>
      <c r="D2" s="40" t="s">
        <v>17</v>
      </c>
      <c r="E2" s="40" t="s">
        <v>11</v>
      </c>
      <c r="F2" s="40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0" t="s">
        <v>17</v>
      </c>
      <c r="E3" s="40" t="s">
        <v>11</v>
      </c>
      <c r="F3" s="40" t="str">
        <f t="shared" si="0"/>
        <v>(岩　手)</v>
      </c>
    </row>
    <row r="4" spans="1:6">
      <c r="A4" s="5">
        <v>4</v>
      </c>
      <c r="B4" s="23" t="s">
        <v>20</v>
      </c>
      <c r="C4" s="3"/>
      <c r="D4" s="40" t="s">
        <v>17</v>
      </c>
      <c r="E4" s="40" t="s">
        <v>11</v>
      </c>
      <c r="F4" s="40" t="str">
        <f t="shared" si="0"/>
        <v>(宮　城)</v>
      </c>
    </row>
    <row r="5" spans="1:6">
      <c r="A5" s="5">
        <v>5</v>
      </c>
      <c r="B5" s="23" t="s">
        <v>21</v>
      </c>
      <c r="C5" s="3"/>
      <c r="D5" s="40" t="s">
        <v>17</v>
      </c>
      <c r="E5" s="40" t="s">
        <v>11</v>
      </c>
      <c r="F5" s="40" t="str">
        <f t="shared" si="0"/>
        <v>(秋　田)</v>
      </c>
    </row>
    <row r="6" spans="1:6">
      <c r="A6" s="5">
        <v>6</v>
      </c>
      <c r="B6" s="23" t="s">
        <v>22</v>
      </c>
      <c r="C6" s="3"/>
      <c r="D6" s="40" t="s">
        <v>17</v>
      </c>
      <c r="E6" s="40" t="s">
        <v>11</v>
      </c>
      <c r="F6" s="40" t="str">
        <f t="shared" si="0"/>
        <v>(山　形)</v>
      </c>
    </row>
    <row r="7" spans="1:6">
      <c r="A7" s="5">
        <v>7</v>
      </c>
      <c r="B7" s="23" t="s">
        <v>23</v>
      </c>
      <c r="C7" s="3"/>
      <c r="D7" s="40" t="s">
        <v>17</v>
      </c>
      <c r="E7" s="40" t="s">
        <v>11</v>
      </c>
      <c r="F7" s="40" t="str">
        <f t="shared" si="0"/>
        <v>(福　島)</v>
      </c>
    </row>
    <row r="8" spans="1:6">
      <c r="A8" s="5">
        <v>8</v>
      </c>
      <c r="B8" s="23" t="s">
        <v>24</v>
      </c>
      <c r="C8" s="3"/>
      <c r="D8" s="40" t="s">
        <v>17</v>
      </c>
      <c r="E8" s="40" t="s">
        <v>11</v>
      </c>
      <c r="F8" s="40" t="str">
        <f t="shared" si="0"/>
        <v>(茨　城)</v>
      </c>
    </row>
    <row r="9" spans="1:6">
      <c r="A9" s="5">
        <v>9</v>
      </c>
      <c r="B9" s="23" t="s">
        <v>25</v>
      </c>
      <c r="C9" s="3"/>
      <c r="D9" s="40" t="s">
        <v>17</v>
      </c>
      <c r="E9" s="40" t="s">
        <v>11</v>
      </c>
      <c r="F9" s="40" t="str">
        <f t="shared" si="0"/>
        <v>(栃　木)</v>
      </c>
    </row>
    <row r="10" spans="1:6">
      <c r="A10" s="5">
        <v>10</v>
      </c>
      <c r="B10" s="23" t="s">
        <v>26</v>
      </c>
      <c r="C10" s="3"/>
      <c r="D10" s="40" t="s">
        <v>17</v>
      </c>
      <c r="E10" s="40" t="s">
        <v>11</v>
      </c>
      <c r="F10" s="40" t="str">
        <f t="shared" si="0"/>
        <v>(群　馬)</v>
      </c>
    </row>
    <row r="11" spans="1:6">
      <c r="A11" s="5">
        <v>11</v>
      </c>
      <c r="B11" s="23" t="s">
        <v>27</v>
      </c>
      <c r="C11" s="3"/>
      <c r="D11" s="40" t="s">
        <v>17</v>
      </c>
      <c r="E11" s="40" t="s">
        <v>11</v>
      </c>
      <c r="F11" s="40" t="str">
        <f t="shared" si="0"/>
        <v>(埼　玉)</v>
      </c>
    </row>
    <row r="12" spans="1:6">
      <c r="A12" s="5">
        <v>12</v>
      </c>
      <c r="B12" s="23" t="s">
        <v>28</v>
      </c>
      <c r="C12" s="3"/>
      <c r="D12" s="40" t="s">
        <v>17</v>
      </c>
      <c r="E12" s="40" t="s">
        <v>11</v>
      </c>
      <c r="F12" s="40" t="str">
        <f t="shared" si="0"/>
        <v>(千　葉)</v>
      </c>
    </row>
    <row r="13" spans="1:6">
      <c r="A13" s="5">
        <v>13</v>
      </c>
      <c r="B13" s="23" t="s">
        <v>29</v>
      </c>
      <c r="C13" s="3"/>
      <c r="D13" s="40" t="s">
        <v>17</v>
      </c>
      <c r="E13" s="40" t="s">
        <v>11</v>
      </c>
      <c r="F13" s="40" t="str">
        <f t="shared" si="0"/>
        <v>(東　京)</v>
      </c>
    </row>
    <row r="14" spans="1:6">
      <c r="A14" s="5">
        <v>14</v>
      </c>
      <c r="B14" s="23" t="s">
        <v>30</v>
      </c>
      <c r="C14" s="3"/>
      <c r="D14" s="40" t="s">
        <v>17</v>
      </c>
      <c r="E14" s="40" t="s">
        <v>11</v>
      </c>
      <c r="F14" s="40" t="str">
        <f t="shared" si="0"/>
        <v>(神奈川)</v>
      </c>
    </row>
    <row r="15" spans="1:6">
      <c r="A15" s="5">
        <v>15</v>
      </c>
      <c r="B15" s="23" t="s">
        <v>31</v>
      </c>
      <c r="C15" s="3"/>
      <c r="D15" s="40" t="s">
        <v>17</v>
      </c>
      <c r="E15" s="40" t="s">
        <v>11</v>
      </c>
      <c r="F15" s="40" t="str">
        <f t="shared" si="0"/>
        <v>(山　梨)</v>
      </c>
    </row>
    <row r="16" spans="1:6">
      <c r="A16" s="5">
        <v>16</v>
      </c>
      <c r="B16" s="23" t="s">
        <v>32</v>
      </c>
      <c r="C16" s="3"/>
      <c r="D16" s="40" t="s">
        <v>17</v>
      </c>
      <c r="E16" s="40" t="s">
        <v>11</v>
      </c>
      <c r="F16" s="40" t="str">
        <f t="shared" si="0"/>
        <v>(富　山)</v>
      </c>
    </row>
    <row r="17" spans="1:6">
      <c r="A17" s="5">
        <v>17</v>
      </c>
      <c r="B17" s="23" t="s">
        <v>33</v>
      </c>
      <c r="C17" s="3"/>
      <c r="D17" s="40" t="s">
        <v>17</v>
      </c>
      <c r="E17" s="40" t="s">
        <v>11</v>
      </c>
      <c r="F17" s="40" t="str">
        <f t="shared" si="0"/>
        <v>(石　川)</v>
      </c>
    </row>
    <row r="18" spans="1:6">
      <c r="A18" s="5">
        <v>18</v>
      </c>
      <c r="B18" s="23" t="s">
        <v>34</v>
      </c>
      <c r="C18" s="3"/>
      <c r="D18" s="40" t="s">
        <v>17</v>
      </c>
      <c r="E18" s="40" t="s">
        <v>11</v>
      </c>
      <c r="F18" s="40" t="str">
        <f t="shared" si="0"/>
        <v>(福　井)</v>
      </c>
    </row>
    <row r="19" spans="1:6">
      <c r="A19" s="5">
        <v>19</v>
      </c>
      <c r="B19" s="23" t="s">
        <v>35</v>
      </c>
      <c r="C19" s="3"/>
      <c r="D19" s="40" t="s">
        <v>17</v>
      </c>
      <c r="E19" s="40" t="s">
        <v>11</v>
      </c>
      <c r="F19" s="40" t="str">
        <f t="shared" si="0"/>
        <v>(新　潟)</v>
      </c>
    </row>
    <row r="20" spans="1:6">
      <c r="A20" s="5">
        <v>20</v>
      </c>
      <c r="B20" s="23" t="s">
        <v>36</v>
      </c>
      <c r="C20" s="3"/>
      <c r="D20" s="40" t="s">
        <v>17</v>
      </c>
      <c r="E20" s="40" t="s">
        <v>11</v>
      </c>
      <c r="F20" s="40" t="str">
        <f t="shared" si="0"/>
        <v>(長　野)</v>
      </c>
    </row>
    <row r="21" spans="1:6">
      <c r="A21" s="5">
        <v>21</v>
      </c>
      <c r="B21" s="23" t="s">
        <v>37</v>
      </c>
      <c r="C21" s="3"/>
      <c r="D21" s="40" t="s">
        <v>17</v>
      </c>
      <c r="E21" s="40" t="s">
        <v>11</v>
      </c>
      <c r="F21" s="40" t="str">
        <f t="shared" si="0"/>
        <v>(岐　阜)</v>
      </c>
    </row>
    <row r="22" spans="1:6">
      <c r="A22" s="5">
        <v>22</v>
      </c>
      <c r="B22" s="23" t="s">
        <v>38</v>
      </c>
      <c r="C22" s="3"/>
      <c r="D22" s="40" t="s">
        <v>17</v>
      </c>
      <c r="E22" s="40" t="s">
        <v>11</v>
      </c>
      <c r="F22" s="40" t="str">
        <f t="shared" si="0"/>
        <v>(静　岡)</v>
      </c>
    </row>
    <row r="23" spans="1:6">
      <c r="A23" s="5">
        <v>23</v>
      </c>
      <c r="B23" s="23" t="s">
        <v>39</v>
      </c>
      <c r="C23" s="3"/>
      <c r="D23" s="40" t="s">
        <v>17</v>
      </c>
      <c r="E23" s="40" t="s">
        <v>11</v>
      </c>
      <c r="F23" s="40" t="str">
        <f t="shared" si="0"/>
        <v>(愛　知)</v>
      </c>
    </row>
    <row r="24" spans="1:6">
      <c r="A24" s="5">
        <v>24</v>
      </c>
      <c r="B24" s="23" t="s">
        <v>40</v>
      </c>
      <c r="C24" s="3"/>
      <c r="D24" s="40" t="s">
        <v>17</v>
      </c>
      <c r="E24" s="40" t="s">
        <v>11</v>
      </c>
      <c r="F24" s="40" t="str">
        <f t="shared" si="0"/>
        <v>(三　重)</v>
      </c>
    </row>
    <row r="25" spans="1:6">
      <c r="A25" s="5">
        <v>25</v>
      </c>
      <c r="B25" s="23" t="s">
        <v>41</v>
      </c>
      <c r="C25" s="3"/>
      <c r="D25" s="40" t="s">
        <v>17</v>
      </c>
      <c r="E25" s="40" t="s">
        <v>11</v>
      </c>
      <c r="F25" s="40" t="str">
        <f t="shared" si="0"/>
        <v>(滋　賀)</v>
      </c>
    </row>
    <row r="26" spans="1:6">
      <c r="A26" s="5">
        <v>26</v>
      </c>
      <c r="B26" s="23" t="s">
        <v>42</v>
      </c>
      <c r="C26" s="3"/>
      <c r="D26" s="40" t="s">
        <v>17</v>
      </c>
      <c r="E26" s="40" t="s">
        <v>11</v>
      </c>
      <c r="F26" s="40" t="str">
        <f t="shared" si="0"/>
        <v>(京　都)</v>
      </c>
    </row>
    <row r="27" spans="1:6">
      <c r="A27" s="5">
        <v>27</v>
      </c>
      <c r="B27" s="23" t="s">
        <v>43</v>
      </c>
      <c r="C27" s="3"/>
      <c r="D27" s="40" t="s">
        <v>17</v>
      </c>
      <c r="E27" s="40" t="s">
        <v>11</v>
      </c>
      <c r="F27" s="40" t="str">
        <f t="shared" si="0"/>
        <v>(大　阪)</v>
      </c>
    </row>
    <row r="28" spans="1:6">
      <c r="A28" s="5">
        <v>28</v>
      </c>
      <c r="B28" s="23" t="s">
        <v>44</v>
      </c>
      <c r="C28" s="3"/>
      <c r="D28" s="40" t="s">
        <v>17</v>
      </c>
      <c r="E28" s="40" t="s">
        <v>11</v>
      </c>
      <c r="F28" s="40" t="str">
        <f t="shared" si="0"/>
        <v>(兵　庫)</v>
      </c>
    </row>
    <row r="29" spans="1:6">
      <c r="A29" s="5">
        <v>29</v>
      </c>
      <c r="B29" s="23" t="s">
        <v>45</v>
      </c>
      <c r="C29" s="3"/>
      <c r="D29" s="40" t="s">
        <v>17</v>
      </c>
      <c r="E29" s="40" t="s">
        <v>11</v>
      </c>
      <c r="F29" s="40" t="str">
        <f t="shared" si="0"/>
        <v>(奈　良)</v>
      </c>
    </row>
    <row r="30" spans="1:6">
      <c r="A30" s="5">
        <v>30</v>
      </c>
      <c r="B30" s="23" t="s">
        <v>46</v>
      </c>
      <c r="C30" s="3"/>
      <c r="D30" s="40" t="s">
        <v>17</v>
      </c>
      <c r="E30" s="40" t="s">
        <v>11</v>
      </c>
      <c r="F30" s="40" t="str">
        <f t="shared" si="0"/>
        <v>(和歌山)</v>
      </c>
    </row>
    <row r="31" spans="1:6">
      <c r="A31" s="5">
        <v>31</v>
      </c>
      <c r="B31" s="23" t="s">
        <v>47</v>
      </c>
      <c r="C31" s="3"/>
      <c r="D31" s="40" t="s">
        <v>17</v>
      </c>
      <c r="E31" s="40" t="s">
        <v>11</v>
      </c>
      <c r="F31" s="40" t="str">
        <f t="shared" si="0"/>
        <v>(鳥　取)</v>
      </c>
    </row>
    <row r="32" spans="1:6">
      <c r="A32" s="5">
        <v>32</v>
      </c>
      <c r="B32" s="23" t="s">
        <v>48</v>
      </c>
      <c r="C32" s="3"/>
      <c r="D32" s="40" t="s">
        <v>17</v>
      </c>
      <c r="E32" s="40" t="s">
        <v>11</v>
      </c>
      <c r="F32" s="40" t="str">
        <f t="shared" si="0"/>
        <v>(島　根)</v>
      </c>
    </row>
    <row r="33" spans="1:6">
      <c r="A33" s="5">
        <v>33</v>
      </c>
      <c r="B33" s="23" t="s">
        <v>49</v>
      </c>
      <c r="C33" s="3"/>
      <c r="D33" s="40" t="s">
        <v>17</v>
      </c>
      <c r="E33" s="40" t="s">
        <v>11</v>
      </c>
      <c r="F33" s="40" t="str">
        <f t="shared" si="0"/>
        <v>(岡　山)</v>
      </c>
    </row>
    <row r="34" spans="1:6">
      <c r="A34" s="5">
        <v>34</v>
      </c>
      <c r="B34" s="23" t="s">
        <v>50</v>
      </c>
      <c r="C34" s="3"/>
      <c r="D34" s="40" t="s">
        <v>17</v>
      </c>
      <c r="E34" s="40" t="s">
        <v>11</v>
      </c>
      <c r="F34" s="40" t="str">
        <f t="shared" si="0"/>
        <v>(広　島)</v>
      </c>
    </row>
    <row r="35" spans="1:6">
      <c r="A35" s="5">
        <v>35</v>
      </c>
      <c r="B35" s="23" t="s">
        <v>51</v>
      </c>
      <c r="C35" s="3"/>
      <c r="D35" s="40" t="s">
        <v>17</v>
      </c>
      <c r="E35" s="40" t="s">
        <v>11</v>
      </c>
      <c r="F35" s="40" t="str">
        <f t="shared" si="0"/>
        <v>(山　口)</v>
      </c>
    </row>
    <row r="36" spans="1:6">
      <c r="A36" s="5">
        <v>36</v>
      </c>
      <c r="B36" s="23" t="s">
        <v>52</v>
      </c>
      <c r="C36" s="3"/>
      <c r="D36" s="40" t="s">
        <v>17</v>
      </c>
      <c r="E36" s="40" t="s">
        <v>11</v>
      </c>
      <c r="F36" s="40" t="str">
        <f t="shared" si="0"/>
        <v>(徳　島)</v>
      </c>
    </row>
    <row r="37" spans="1:6">
      <c r="A37" s="5">
        <v>37</v>
      </c>
      <c r="B37" s="23" t="s">
        <v>53</v>
      </c>
      <c r="C37" s="3"/>
      <c r="D37" s="40" t="s">
        <v>17</v>
      </c>
      <c r="E37" s="40" t="s">
        <v>11</v>
      </c>
      <c r="F37" s="40" t="str">
        <f t="shared" si="0"/>
        <v>(香　川)</v>
      </c>
    </row>
    <row r="38" spans="1:6">
      <c r="A38" s="5">
        <v>38</v>
      </c>
      <c r="B38" s="23" t="s">
        <v>54</v>
      </c>
      <c r="C38" s="3"/>
      <c r="D38" s="40" t="s">
        <v>17</v>
      </c>
      <c r="E38" s="40" t="s">
        <v>11</v>
      </c>
      <c r="F38" s="40" t="str">
        <f t="shared" si="0"/>
        <v>(愛　媛)</v>
      </c>
    </row>
    <row r="39" spans="1:6">
      <c r="A39" s="5">
        <v>39</v>
      </c>
      <c r="B39" s="23" t="s">
        <v>55</v>
      </c>
      <c r="C39" s="3"/>
      <c r="D39" s="40" t="s">
        <v>17</v>
      </c>
      <c r="E39" s="40" t="s">
        <v>11</v>
      </c>
      <c r="F39" s="40" t="str">
        <f t="shared" si="0"/>
        <v>(高　知)</v>
      </c>
    </row>
    <row r="40" spans="1:6">
      <c r="A40" s="5">
        <v>40</v>
      </c>
      <c r="B40" s="23" t="s">
        <v>56</v>
      </c>
      <c r="C40" s="3"/>
      <c r="D40" s="40" t="s">
        <v>17</v>
      </c>
      <c r="E40" s="40" t="s">
        <v>11</v>
      </c>
      <c r="F40" s="40" t="str">
        <f t="shared" si="0"/>
        <v>(福　岡)</v>
      </c>
    </row>
    <row r="41" spans="1:6">
      <c r="A41" s="5">
        <v>41</v>
      </c>
      <c r="B41" s="23" t="s">
        <v>57</v>
      </c>
      <c r="C41" s="3"/>
      <c r="D41" s="40" t="s">
        <v>17</v>
      </c>
      <c r="E41" s="40" t="s">
        <v>11</v>
      </c>
      <c r="F41" s="40" t="str">
        <f t="shared" si="0"/>
        <v>(佐　賀)</v>
      </c>
    </row>
    <row r="42" spans="1:6">
      <c r="A42" s="5">
        <v>42</v>
      </c>
      <c r="B42" s="23" t="s">
        <v>58</v>
      </c>
      <c r="C42" s="3"/>
      <c r="D42" s="40" t="s">
        <v>17</v>
      </c>
      <c r="E42" s="40" t="s">
        <v>11</v>
      </c>
      <c r="F42" s="40" t="str">
        <f t="shared" si="0"/>
        <v>(長　崎)</v>
      </c>
    </row>
    <row r="43" spans="1:6">
      <c r="A43" s="5">
        <v>43</v>
      </c>
      <c r="B43" s="23" t="s">
        <v>59</v>
      </c>
      <c r="C43" s="3"/>
      <c r="D43" s="40" t="s">
        <v>17</v>
      </c>
      <c r="E43" s="40" t="s">
        <v>11</v>
      </c>
      <c r="F43" s="40" t="str">
        <f t="shared" si="0"/>
        <v>(熊　本)</v>
      </c>
    </row>
    <row r="44" spans="1:6">
      <c r="A44" s="5">
        <v>44</v>
      </c>
      <c r="B44" s="23" t="s">
        <v>60</v>
      </c>
      <c r="C44" s="3"/>
      <c r="D44" s="40" t="s">
        <v>17</v>
      </c>
      <c r="E44" s="40" t="s">
        <v>11</v>
      </c>
      <c r="F44" s="40" t="str">
        <f t="shared" si="0"/>
        <v>(大　分)</v>
      </c>
    </row>
    <row r="45" spans="1:6">
      <c r="A45" s="5">
        <v>45</v>
      </c>
      <c r="B45" s="23" t="s">
        <v>61</v>
      </c>
      <c r="C45" s="3"/>
      <c r="D45" s="40" t="s">
        <v>17</v>
      </c>
      <c r="E45" s="40" t="s">
        <v>11</v>
      </c>
      <c r="F45" s="40" t="str">
        <f t="shared" si="0"/>
        <v>(宮　崎)</v>
      </c>
    </row>
    <row r="46" spans="1:6">
      <c r="A46" s="5">
        <v>46</v>
      </c>
      <c r="B46" s="23" t="s">
        <v>62</v>
      </c>
      <c r="C46" s="3"/>
      <c r="D46" s="40" t="s">
        <v>17</v>
      </c>
      <c r="E46" s="40" t="s">
        <v>11</v>
      </c>
      <c r="F46" s="40" t="str">
        <f t="shared" si="0"/>
        <v>(鹿児島)</v>
      </c>
    </row>
    <row r="47" spans="1:6">
      <c r="A47" s="5">
        <v>47</v>
      </c>
      <c r="B47" s="23" t="s">
        <v>63</v>
      </c>
      <c r="C47" s="3"/>
      <c r="D47" s="40" t="s">
        <v>17</v>
      </c>
      <c r="E47" s="40" t="s">
        <v>11</v>
      </c>
      <c r="F47" s="40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zoomScaleNormal="100" workbookViewId="0">
      <selection activeCell="W17" sqref="W17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11" t="s">
        <v>92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7"/>
      <c r="S1" s="19"/>
    </row>
    <row r="2" spans="1:26" ht="16.5" customHeight="1">
      <c r="A2" s="41" t="s">
        <v>15</v>
      </c>
      <c r="B2" s="112">
        <v>43324</v>
      </c>
      <c r="C2" s="113"/>
      <c r="D2" s="113"/>
      <c r="E2" s="113"/>
      <c r="F2" s="113"/>
      <c r="G2" s="7"/>
      <c r="H2" s="7"/>
      <c r="I2" s="114" t="s">
        <v>14</v>
      </c>
      <c r="J2" s="114"/>
      <c r="K2" s="65"/>
      <c r="L2" s="65"/>
      <c r="M2" s="65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14" t="s">
        <v>13</v>
      </c>
      <c r="J3" s="114"/>
      <c r="K3" s="115" t="s">
        <v>95</v>
      </c>
      <c r="L3" s="116"/>
      <c r="M3" s="116"/>
      <c r="N3" s="116"/>
      <c r="O3" s="116"/>
      <c r="P3" s="116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169</v>
      </c>
      <c r="B5" s="7"/>
      <c r="C5" s="44" t="s">
        <v>78</v>
      </c>
      <c r="D5" s="7"/>
      <c r="E5" s="106">
        <v>0.41597222222222219</v>
      </c>
      <c r="F5" s="103"/>
      <c r="G5" s="45" t="s">
        <v>79</v>
      </c>
      <c r="H5" s="42"/>
      <c r="I5" s="102">
        <v>0.4916666666666667</v>
      </c>
      <c r="J5" s="103"/>
      <c r="K5" s="104" t="s">
        <v>70</v>
      </c>
      <c r="L5" s="105"/>
      <c r="M5" s="95"/>
      <c r="N5" s="96"/>
      <c r="O5" s="49" t="s">
        <v>69</v>
      </c>
      <c r="P5" s="42"/>
      <c r="Q5" s="101">
        <f>IF(I5="","",+I5-E5-M5)</f>
        <v>7.5694444444444509E-2</v>
      </c>
      <c r="R5" s="101"/>
      <c r="S5" s="41" t="s">
        <v>71</v>
      </c>
      <c r="T5" s="43">
        <v>8</v>
      </c>
    </row>
    <row r="6" spans="1:26" ht="15.75" customHeight="1">
      <c r="A6" s="97" t="s">
        <v>12</v>
      </c>
      <c r="B6" s="98"/>
      <c r="C6" s="98"/>
      <c r="D6" s="99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7" t="s">
        <v>5</v>
      </c>
      <c r="T6" s="100"/>
      <c r="U6" s="10"/>
      <c r="V6" s="10"/>
      <c r="Y6" s="64"/>
      <c r="Z6" s="64"/>
    </row>
    <row r="7" spans="1:26" ht="15" customHeight="1">
      <c r="A7" s="84" t="s">
        <v>98</v>
      </c>
      <c r="B7" s="109"/>
      <c r="C7" s="109"/>
      <c r="D7" s="110"/>
      <c r="E7" s="83">
        <v>0</v>
      </c>
      <c r="F7" s="83">
        <v>1</v>
      </c>
      <c r="G7" s="83">
        <v>0</v>
      </c>
      <c r="H7" s="83">
        <v>3</v>
      </c>
      <c r="I7" s="83">
        <v>1</v>
      </c>
      <c r="J7" s="83">
        <v>7</v>
      </c>
      <c r="K7" s="83"/>
      <c r="L7" s="83"/>
      <c r="M7" s="83"/>
      <c r="N7" s="83"/>
      <c r="O7" s="83"/>
      <c r="P7" s="83"/>
      <c r="Q7" s="83"/>
      <c r="R7" s="83"/>
      <c r="S7" s="88">
        <f>IF(E7="","",SUM(E7:R7))</f>
        <v>12</v>
      </c>
      <c r="T7" s="89"/>
      <c r="U7" s="10"/>
      <c r="V7" s="10"/>
      <c r="Y7" s="64"/>
      <c r="Z7" s="64"/>
    </row>
    <row r="8" spans="1:26" ht="14.45" customHeight="1">
      <c r="A8" s="17" t="s">
        <v>10</v>
      </c>
      <c r="B8" s="60"/>
      <c r="C8" s="60"/>
      <c r="D8" s="18" t="s">
        <v>77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90"/>
      <c r="T8" s="91"/>
      <c r="U8" s="10"/>
      <c r="V8" s="10"/>
      <c r="Y8" s="64"/>
      <c r="Z8" s="64"/>
    </row>
    <row r="9" spans="1:26" ht="15" customHeight="1">
      <c r="A9" s="84" t="s">
        <v>110</v>
      </c>
      <c r="B9" s="85"/>
      <c r="C9" s="85"/>
      <c r="D9" s="86"/>
      <c r="E9" s="83">
        <v>0</v>
      </c>
      <c r="F9" s="83">
        <v>0</v>
      </c>
      <c r="G9" s="83">
        <v>0</v>
      </c>
      <c r="H9" s="83">
        <v>0</v>
      </c>
      <c r="I9" s="83">
        <v>2</v>
      </c>
      <c r="J9" s="83">
        <v>0</v>
      </c>
      <c r="K9" s="83"/>
      <c r="L9" s="74"/>
      <c r="M9" s="74"/>
      <c r="N9" s="74"/>
      <c r="O9" s="74"/>
      <c r="P9" s="74"/>
      <c r="Q9" s="74"/>
      <c r="R9" s="74"/>
      <c r="S9" s="78">
        <f>IF(E9="","",SUM(E9:R9))</f>
        <v>2</v>
      </c>
      <c r="T9" s="79"/>
      <c r="U9" s="10"/>
      <c r="V9" s="22"/>
      <c r="W9" s="20"/>
      <c r="Y9" s="64"/>
      <c r="Z9" s="64"/>
    </row>
    <row r="10" spans="1:26" ht="15" customHeight="1">
      <c r="A10" s="17" t="s">
        <v>10</v>
      </c>
      <c r="B10" s="82"/>
      <c r="C10" s="82"/>
      <c r="D10" s="18" t="s">
        <v>77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80"/>
      <c r="T10" s="81"/>
      <c r="U10" s="10"/>
      <c r="V10" s="10"/>
      <c r="X10" s="20"/>
      <c r="Y10" s="64"/>
      <c r="Z10" s="64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64"/>
      <c r="Z11" s="64"/>
    </row>
    <row r="12" spans="1:26" ht="15" customHeight="1">
      <c r="A12" s="69" t="s">
        <v>68</v>
      </c>
      <c r="B12" s="69"/>
      <c r="C12" s="13" t="s">
        <v>0</v>
      </c>
      <c r="D12" s="28" t="s">
        <v>179</v>
      </c>
      <c r="E12" s="28"/>
      <c r="F12" s="28"/>
      <c r="G12" s="28"/>
      <c r="H12" s="28"/>
      <c r="I12" s="28"/>
      <c r="J12" s="28"/>
      <c r="K12" s="28"/>
      <c r="L12" s="28"/>
      <c r="M12" s="28"/>
      <c r="N12" s="28" t="s">
        <v>4</v>
      </c>
      <c r="O12" s="28" t="s">
        <v>172</v>
      </c>
      <c r="P12" s="28"/>
      <c r="Q12" s="28"/>
      <c r="R12" s="28"/>
      <c r="S12" s="28"/>
      <c r="Y12" s="64"/>
      <c r="Z12" s="64"/>
    </row>
    <row r="13" spans="1:26" ht="15" customHeight="1">
      <c r="A13" s="69"/>
      <c r="B13" s="69"/>
      <c r="C13" s="14" t="s">
        <v>1</v>
      </c>
      <c r="D13" s="29" t="s">
        <v>173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174</v>
      </c>
      <c r="P13" s="29"/>
      <c r="Q13" s="29"/>
      <c r="R13" s="29"/>
      <c r="S13" s="29"/>
      <c r="Y13" s="64"/>
      <c r="Z13" s="64"/>
    </row>
    <row r="14" spans="1:26" ht="5.0999999999999996" customHeight="1">
      <c r="A14" s="12"/>
      <c r="B14" s="12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Y14" s="64"/>
      <c r="Z14" s="64"/>
    </row>
    <row r="15" spans="1:26" ht="15" customHeight="1">
      <c r="A15" s="7"/>
      <c r="B15" s="70" t="s">
        <v>0</v>
      </c>
      <c r="C15" s="72" t="s">
        <v>2</v>
      </c>
      <c r="D15" s="72"/>
      <c r="E15" s="30" t="s">
        <v>7</v>
      </c>
      <c r="F15" s="63" t="s">
        <v>176</v>
      </c>
      <c r="G15" s="27"/>
      <c r="H15" s="27"/>
      <c r="I15" s="27"/>
      <c r="J15" s="27"/>
      <c r="K15" s="27"/>
      <c r="L15" s="27"/>
      <c r="M15" s="31" t="s">
        <v>8</v>
      </c>
      <c r="N15" s="30" t="s">
        <v>7</v>
      </c>
      <c r="O15" s="30" t="s">
        <v>177</v>
      </c>
      <c r="P15" s="32"/>
      <c r="Q15" s="32"/>
      <c r="R15" s="27"/>
      <c r="S15" s="27"/>
      <c r="Y15" s="64"/>
      <c r="Z15" s="64"/>
    </row>
    <row r="16" spans="1:26" ht="15" customHeight="1">
      <c r="A16" s="72" t="s">
        <v>9</v>
      </c>
      <c r="B16" s="71"/>
      <c r="C16" s="70" t="s">
        <v>3</v>
      </c>
      <c r="D16" s="70"/>
      <c r="E16" s="33" t="s">
        <v>7</v>
      </c>
      <c r="F16" s="28" t="s">
        <v>178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Y16" s="64"/>
      <c r="Z16" s="64"/>
    </row>
    <row r="17" spans="1:26" ht="15" customHeight="1">
      <c r="A17" s="72"/>
      <c r="B17" s="71" t="s">
        <v>1</v>
      </c>
      <c r="C17" s="73" t="s">
        <v>2</v>
      </c>
      <c r="D17" s="73"/>
      <c r="E17" s="34" t="s">
        <v>7</v>
      </c>
      <c r="F17" s="29"/>
      <c r="G17" s="29"/>
      <c r="H17" s="29"/>
      <c r="I17" s="29"/>
      <c r="J17" s="29"/>
      <c r="K17" s="29"/>
      <c r="L17" s="29"/>
      <c r="M17" s="35" t="s">
        <v>8</v>
      </c>
      <c r="N17" s="34" t="s">
        <v>7</v>
      </c>
      <c r="O17" s="29"/>
      <c r="P17" s="35"/>
      <c r="Q17" s="34"/>
      <c r="R17" s="29"/>
      <c r="S17" s="29"/>
      <c r="Y17" s="64"/>
      <c r="Z17" s="64"/>
    </row>
    <row r="18" spans="1:26" ht="15" customHeight="1">
      <c r="A18" s="7"/>
      <c r="B18" s="73"/>
      <c r="C18" s="72" t="s">
        <v>3</v>
      </c>
      <c r="D18" s="72"/>
      <c r="E18" s="30" t="s">
        <v>7</v>
      </c>
      <c r="F18" s="27" t="s">
        <v>175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Y18" s="64"/>
      <c r="Z18" s="64"/>
    </row>
    <row r="19" spans="1:26" ht="5.0999999999999996" customHeight="1">
      <c r="A19" s="7"/>
      <c r="B19" s="7"/>
      <c r="C19" s="7"/>
      <c r="D19" s="7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Y19" s="64"/>
      <c r="Z19" s="64"/>
    </row>
    <row r="20" spans="1:26" ht="15" customHeight="1">
      <c r="A20" s="66" t="s">
        <v>6</v>
      </c>
      <c r="B20" s="67"/>
      <c r="C20" s="36" t="s">
        <v>163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Y20" s="64"/>
      <c r="Z20" s="64"/>
    </row>
    <row r="21" spans="1:26" ht="7.9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64"/>
      <c r="Z21" s="64"/>
    </row>
    <row r="22" spans="1:26" ht="11.45" customHeight="1">
      <c r="A22" s="38" t="s">
        <v>170</v>
      </c>
      <c r="B22" s="7" t="s">
        <v>80</v>
      </c>
      <c r="C22" s="44" t="s">
        <v>78</v>
      </c>
      <c r="D22" s="7"/>
      <c r="E22" s="106">
        <v>0.50972222222222219</v>
      </c>
      <c r="F22" s="103"/>
      <c r="G22" s="45" t="s">
        <v>79</v>
      </c>
      <c r="H22" s="42"/>
      <c r="I22" s="102">
        <v>0.58333333333333337</v>
      </c>
      <c r="J22" s="103"/>
      <c r="K22" s="104" t="s">
        <v>70</v>
      </c>
      <c r="L22" s="105"/>
      <c r="M22" s="95"/>
      <c r="N22" s="96"/>
      <c r="O22" s="49" t="s">
        <v>69</v>
      </c>
      <c r="P22" s="42"/>
      <c r="Q22" s="101">
        <f>IF(I22="","",+I22-E22-M22)</f>
        <v>7.3611111111111183E-2</v>
      </c>
      <c r="R22" s="101"/>
      <c r="S22" s="41" t="s">
        <v>71</v>
      </c>
      <c r="T22" s="43">
        <v>9</v>
      </c>
    </row>
    <row r="23" spans="1:26" ht="15.75" customHeight="1">
      <c r="A23" s="97" t="s">
        <v>12</v>
      </c>
      <c r="B23" s="98"/>
      <c r="C23" s="98"/>
      <c r="D23" s="99"/>
      <c r="E23" s="9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9">
        <v>7</v>
      </c>
      <c r="L23" s="9">
        <v>8</v>
      </c>
      <c r="M23" s="9">
        <v>9</v>
      </c>
      <c r="N23" s="9">
        <v>10</v>
      </c>
      <c r="O23" s="9">
        <v>11</v>
      </c>
      <c r="P23" s="9">
        <v>12</v>
      </c>
      <c r="Q23" s="9">
        <v>13</v>
      </c>
      <c r="R23" s="9">
        <v>14</v>
      </c>
      <c r="S23" s="97" t="s">
        <v>5</v>
      </c>
      <c r="T23" s="100"/>
      <c r="U23" s="10"/>
      <c r="V23" s="10"/>
      <c r="Y23" s="64"/>
      <c r="Z23" s="64"/>
    </row>
    <row r="24" spans="1:26" ht="15" customHeight="1">
      <c r="A24" s="84" t="s">
        <v>117</v>
      </c>
      <c r="B24" s="85"/>
      <c r="C24" s="85"/>
      <c r="D24" s="86"/>
      <c r="E24" s="83">
        <v>2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/>
      <c r="M24" s="83"/>
      <c r="N24" s="83"/>
      <c r="O24" s="83"/>
      <c r="P24" s="83"/>
      <c r="Q24" s="83"/>
      <c r="R24" s="83"/>
      <c r="S24" s="88">
        <f>IF(E24="","",SUM(E24:R24))</f>
        <v>2</v>
      </c>
      <c r="T24" s="89"/>
      <c r="U24" s="10"/>
      <c r="V24" s="10"/>
      <c r="Y24" s="64"/>
      <c r="Z24" s="64"/>
    </row>
    <row r="25" spans="1:26" ht="14.45" customHeight="1">
      <c r="A25" s="17" t="s">
        <v>10</v>
      </c>
      <c r="B25" s="82"/>
      <c r="C25" s="82"/>
      <c r="D25" s="18" t="s">
        <v>77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90"/>
      <c r="T25" s="91"/>
      <c r="U25" s="10"/>
      <c r="V25" s="10"/>
      <c r="Y25" s="64"/>
      <c r="Z25" s="64"/>
    </row>
    <row r="26" spans="1:26" ht="15" customHeight="1">
      <c r="A26" s="84" t="s">
        <v>114</v>
      </c>
      <c r="B26" s="85"/>
      <c r="C26" s="85"/>
      <c r="D26" s="86"/>
      <c r="E26" s="83">
        <v>3</v>
      </c>
      <c r="F26" s="83">
        <v>0</v>
      </c>
      <c r="G26" s="83">
        <v>2</v>
      </c>
      <c r="H26" s="83">
        <v>0</v>
      </c>
      <c r="I26" s="83">
        <v>0</v>
      </c>
      <c r="J26" s="74">
        <v>1</v>
      </c>
      <c r="K26" s="74" t="s">
        <v>180</v>
      </c>
      <c r="L26" s="74"/>
      <c r="M26" s="74"/>
      <c r="N26" s="74"/>
      <c r="O26" s="74"/>
      <c r="P26" s="74"/>
      <c r="Q26" s="74"/>
      <c r="R26" s="74"/>
      <c r="S26" s="78">
        <f>IF(E26="","",SUM(E26:R26))</f>
        <v>6</v>
      </c>
      <c r="T26" s="79"/>
      <c r="U26" s="10"/>
      <c r="V26" s="22"/>
      <c r="W26" s="20"/>
      <c r="Y26" s="64"/>
      <c r="Z26" s="64"/>
    </row>
    <row r="27" spans="1:26" ht="15" customHeight="1">
      <c r="A27" s="17" t="s">
        <v>10</v>
      </c>
      <c r="B27" s="82"/>
      <c r="C27" s="82"/>
      <c r="D27" s="18" t="s">
        <v>77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80"/>
      <c r="T27" s="81"/>
      <c r="U27" s="10"/>
      <c r="V27" s="10"/>
      <c r="X27" s="20"/>
      <c r="Y27" s="64"/>
      <c r="Z27" s="64"/>
    </row>
    <row r="28" spans="1:26" ht="6.6" hidden="1" customHeight="1">
      <c r="A28" s="8"/>
      <c r="B28" s="8"/>
      <c r="C28" s="8"/>
      <c r="D28" s="8"/>
      <c r="E28" s="8"/>
      <c r="F28" s="16"/>
      <c r="G28" s="16"/>
      <c r="H28" s="8"/>
      <c r="I28" s="16"/>
      <c r="J28" s="16"/>
      <c r="K28" s="8"/>
      <c r="L28" s="16"/>
      <c r="M28" s="16"/>
      <c r="N28" s="8"/>
      <c r="O28" s="16"/>
      <c r="P28" s="16"/>
      <c r="Q28" s="8"/>
      <c r="R28" s="8"/>
      <c r="S28" s="8"/>
      <c r="Y28" s="64"/>
      <c r="Z28" s="64"/>
    </row>
    <row r="29" spans="1:26" ht="15" customHeight="1">
      <c r="A29" s="69" t="s">
        <v>68</v>
      </c>
      <c r="B29" s="69"/>
      <c r="C29" s="13" t="s">
        <v>0</v>
      </c>
      <c r="D29" s="28" t="s">
        <v>182</v>
      </c>
      <c r="E29" s="28"/>
      <c r="F29" s="28"/>
      <c r="G29" s="28"/>
      <c r="H29" s="28"/>
      <c r="I29" s="28"/>
      <c r="J29" s="28"/>
      <c r="K29" s="28"/>
      <c r="L29" s="28"/>
      <c r="M29" s="28"/>
      <c r="N29" s="28" t="s">
        <v>4</v>
      </c>
      <c r="O29" s="28" t="s">
        <v>183</v>
      </c>
      <c r="P29" s="28"/>
      <c r="Q29" s="28"/>
      <c r="R29" s="28"/>
      <c r="S29" s="28"/>
      <c r="Y29" s="64"/>
      <c r="Z29" s="64"/>
    </row>
    <row r="30" spans="1:26" ht="15" customHeight="1">
      <c r="A30" s="69"/>
      <c r="B30" s="69"/>
      <c r="C30" s="14" t="s">
        <v>1</v>
      </c>
      <c r="D30" s="29" t="s">
        <v>184</v>
      </c>
      <c r="E30" s="29"/>
      <c r="F30" s="29"/>
      <c r="G30" s="29"/>
      <c r="H30" s="29"/>
      <c r="I30" s="29"/>
      <c r="J30" s="29"/>
      <c r="K30" s="29"/>
      <c r="L30" s="29"/>
      <c r="M30" s="29"/>
      <c r="N30" s="29" t="s">
        <v>4</v>
      </c>
      <c r="O30" s="29" t="s">
        <v>185</v>
      </c>
      <c r="P30" s="29"/>
      <c r="Q30" s="29"/>
      <c r="R30" s="29"/>
      <c r="S30" s="29"/>
      <c r="Y30" s="64"/>
      <c r="Z30" s="64"/>
    </row>
    <row r="31" spans="1:26" ht="5.0999999999999996" customHeight="1">
      <c r="A31" s="12"/>
      <c r="B31" s="12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Y31" s="64"/>
      <c r="Z31" s="64"/>
    </row>
    <row r="32" spans="1:26" ht="15" customHeight="1">
      <c r="A32" s="7"/>
      <c r="B32" s="70" t="s">
        <v>0</v>
      </c>
      <c r="C32" s="72" t="s">
        <v>2</v>
      </c>
      <c r="D32" s="72"/>
      <c r="E32" s="30" t="s">
        <v>7</v>
      </c>
      <c r="F32" s="27"/>
      <c r="G32" s="27"/>
      <c r="H32" s="27"/>
      <c r="I32" s="27"/>
      <c r="J32" s="27"/>
      <c r="K32" s="27"/>
      <c r="L32" s="27"/>
      <c r="M32" s="31" t="s">
        <v>8</v>
      </c>
      <c r="N32" s="30" t="s">
        <v>7</v>
      </c>
      <c r="O32" s="30"/>
      <c r="P32" s="32"/>
      <c r="Q32" s="32"/>
      <c r="R32" s="27"/>
      <c r="S32" s="27"/>
      <c r="Y32" s="64"/>
      <c r="Z32" s="64"/>
    </row>
    <row r="33" spans="1:26" ht="15" customHeight="1">
      <c r="A33" s="72" t="s">
        <v>9</v>
      </c>
      <c r="B33" s="71"/>
      <c r="C33" s="70" t="s">
        <v>3</v>
      </c>
      <c r="D33" s="70"/>
      <c r="E33" s="33" t="s">
        <v>7</v>
      </c>
      <c r="F33" s="28" t="s">
        <v>181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Y33" s="64"/>
      <c r="Z33" s="64"/>
    </row>
    <row r="34" spans="1:26" ht="15" customHeight="1">
      <c r="A34" s="72"/>
      <c r="B34" s="71" t="s">
        <v>1</v>
      </c>
      <c r="C34" s="73" t="s">
        <v>2</v>
      </c>
      <c r="D34" s="73"/>
      <c r="E34" s="34" t="s">
        <v>7</v>
      </c>
      <c r="F34" s="29" t="s">
        <v>186</v>
      </c>
      <c r="G34" s="29"/>
      <c r="H34" s="29"/>
      <c r="I34" s="29"/>
      <c r="J34" s="29"/>
      <c r="K34" s="29"/>
      <c r="L34" s="29"/>
      <c r="M34" s="35" t="s">
        <v>8</v>
      </c>
      <c r="N34" s="34" t="s">
        <v>7</v>
      </c>
      <c r="O34" s="29"/>
      <c r="P34" s="35"/>
      <c r="Q34" s="34"/>
      <c r="R34" s="29"/>
      <c r="S34" s="29"/>
      <c r="Y34" s="64"/>
      <c r="Z34" s="64"/>
    </row>
    <row r="35" spans="1:26" ht="15" customHeight="1">
      <c r="A35" s="7"/>
      <c r="B35" s="73"/>
      <c r="C35" s="72" t="s">
        <v>3</v>
      </c>
      <c r="D35" s="72"/>
      <c r="E35" s="30" t="s">
        <v>7</v>
      </c>
      <c r="F35" s="27" t="s">
        <v>187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Y35" s="64"/>
      <c r="Z35" s="64"/>
    </row>
    <row r="36" spans="1:26" ht="5.0999999999999996" customHeight="1">
      <c r="A36" s="7"/>
      <c r="B36" s="7"/>
      <c r="C36" s="7"/>
      <c r="D36" s="7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Y36" s="64"/>
      <c r="Z36" s="64"/>
    </row>
    <row r="37" spans="1:26" ht="15" customHeight="1">
      <c r="A37" s="66" t="s">
        <v>6</v>
      </c>
      <c r="B37" s="67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Y37" s="64"/>
      <c r="Z37" s="64"/>
    </row>
    <row r="38" spans="1:26" ht="9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48"/>
      <c r="N38" s="48"/>
      <c r="O38" s="48"/>
      <c r="P38" s="48"/>
      <c r="Q38" s="7"/>
      <c r="R38" s="7"/>
      <c r="S38" s="7"/>
      <c r="Y38" s="68"/>
      <c r="Z38" s="68"/>
    </row>
    <row r="39" spans="1:26" ht="11.45" customHeight="1">
      <c r="A39" s="38" t="s">
        <v>171</v>
      </c>
      <c r="B39" s="7" t="s">
        <v>80</v>
      </c>
      <c r="C39" s="44" t="s">
        <v>78</v>
      </c>
      <c r="D39" s="7"/>
      <c r="E39" s="106"/>
      <c r="F39" s="103"/>
      <c r="G39" s="45" t="s">
        <v>79</v>
      </c>
      <c r="H39" s="42"/>
      <c r="I39" s="102"/>
      <c r="J39" s="103"/>
      <c r="K39" s="104" t="s">
        <v>70</v>
      </c>
      <c r="L39" s="105"/>
      <c r="M39" s="95"/>
      <c r="N39" s="96"/>
      <c r="O39" s="49" t="s">
        <v>69</v>
      </c>
      <c r="P39" s="42"/>
      <c r="Q39" s="101" t="str">
        <f>IF(I39="","",+I39-E39-M39)</f>
        <v/>
      </c>
      <c r="R39" s="101"/>
      <c r="S39" s="41" t="s">
        <v>71</v>
      </c>
      <c r="T39" s="43">
        <v>10</v>
      </c>
    </row>
    <row r="40" spans="1:26" ht="15.75" customHeight="1">
      <c r="A40" s="97" t="s">
        <v>12</v>
      </c>
      <c r="B40" s="98"/>
      <c r="C40" s="98"/>
      <c r="D40" s="99"/>
      <c r="E40" s="9">
        <v>1</v>
      </c>
      <c r="F40" s="9">
        <v>2</v>
      </c>
      <c r="G40" s="9">
        <v>3</v>
      </c>
      <c r="H40" s="9">
        <v>4</v>
      </c>
      <c r="I40" s="9">
        <v>5</v>
      </c>
      <c r="J40" s="9">
        <v>6</v>
      </c>
      <c r="K40" s="9">
        <v>7</v>
      </c>
      <c r="L40" s="9">
        <v>8</v>
      </c>
      <c r="M40" s="9">
        <v>9</v>
      </c>
      <c r="N40" s="9">
        <v>10</v>
      </c>
      <c r="O40" s="9">
        <v>11</v>
      </c>
      <c r="P40" s="9">
        <v>12</v>
      </c>
      <c r="Q40" s="9">
        <v>13</v>
      </c>
      <c r="R40" s="9">
        <v>14</v>
      </c>
      <c r="S40" s="97" t="s">
        <v>5</v>
      </c>
      <c r="T40" s="100"/>
      <c r="U40" s="10"/>
      <c r="V40" s="10"/>
      <c r="Y40" s="64"/>
      <c r="Z40" s="64"/>
    </row>
    <row r="41" spans="1:26" ht="15" customHeight="1">
      <c r="A41" s="84" t="s">
        <v>114</v>
      </c>
      <c r="B41" s="85"/>
      <c r="C41" s="85"/>
      <c r="D41" s="86"/>
      <c r="E41" s="83">
        <v>0</v>
      </c>
      <c r="F41" s="83">
        <v>0</v>
      </c>
      <c r="G41" s="83">
        <v>1</v>
      </c>
      <c r="H41" s="83">
        <v>1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8">
        <f>IF(E41="","",SUM(E41:R41))</f>
        <v>2</v>
      </c>
      <c r="T41" s="89"/>
      <c r="U41" s="10"/>
      <c r="V41" s="10"/>
      <c r="Y41" s="64"/>
      <c r="Z41" s="64"/>
    </row>
    <row r="42" spans="1:26" ht="14.45" customHeight="1">
      <c r="A42" s="17" t="s">
        <v>10</v>
      </c>
      <c r="B42" s="82"/>
      <c r="C42" s="82"/>
      <c r="D42" s="18" t="s">
        <v>77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90"/>
      <c r="T42" s="91"/>
      <c r="U42" s="10"/>
      <c r="V42" s="10"/>
      <c r="Y42" s="64"/>
      <c r="Z42" s="64"/>
    </row>
    <row r="43" spans="1:26" ht="15" customHeight="1">
      <c r="A43" s="84" t="s">
        <v>98</v>
      </c>
      <c r="B43" s="85"/>
      <c r="C43" s="85"/>
      <c r="D43" s="86"/>
      <c r="E43" s="83">
        <v>0</v>
      </c>
      <c r="F43" s="83">
        <v>0</v>
      </c>
      <c r="G43" s="83">
        <v>7</v>
      </c>
      <c r="H43" s="107" t="s">
        <v>162</v>
      </c>
      <c r="I43" s="83"/>
      <c r="J43" s="74"/>
      <c r="K43" s="74"/>
      <c r="L43" s="74"/>
      <c r="M43" s="74"/>
      <c r="N43" s="74"/>
      <c r="O43" s="74"/>
      <c r="P43" s="74"/>
      <c r="Q43" s="74"/>
      <c r="R43" s="74"/>
      <c r="S43" s="78">
        <v>12</v>
      </c>
      <c r="T43" s="79"/>
      <c r="U43" s="10"/>
      <c r="V43" s="22"/>
      <c r="W43" s="20"/>
      <c r="Y43" s="64"/>
      <c r="Z43" s="64"/>
    </row>
    <row r="44" spans="1:26" ht="15" customHeight="1">
      <c r="A44" s="17" t="s">
        <v>10</v>
      </c>
      <c r="B44" s="82"/>
      <c r="C44" s="82"/>
      <c r="D44" s="18" t="s">
        <v>77</v>
      </c>
      <c r="E44" s="75"/>
      <c r="F44" s="75"/>
      <c r="G44" s="75"/>
      <c r="H44" s="108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80"/>
      <c r="T44" s="81"/>
      <c r="U44" s="10"/>
      <c r="V44" s="10"/>
      <c r="X44" s="20"/>
      <c r="Y44" s="64"/>
      <c r="Z44" s="64"/>
    </row>
    <row r="45" spans="1:26" ht="6.6" hidden="1" customHeight="1">
      <c r="A45" s="8"/>
      <c r="B45" s="8"/>
      <c r="C45" s="8"/>
      <c r="D45" s="8"/>
      <c r="E45" s="8"/>
      <c r="F45" s="16"/>
      <c r="G45" s="16"/>
      <c r="H45" s="8"/>
      <c r="I45" s="16"/>
      <c r="J45" s="16"/>
      <c r="K45" s="8"/>
      <c r="L45" s="16"/>
      <c r="M45" s="16"/>
      <c r="N45" s="8"/>
      <c r="O45" s="16"/>
      <c r="P45" s="16"/>
      <c r="Q45" s="8"/>
      <c r="R45" s="8"/>
      <c r="S45" s="8"/>
      <c r="Y45" s="64"/>
      <c r="Z45" s="64"/>
    </row>
    <row r="46" spans="1:26" ht="17.25" customHeight="1">
      <c r="A46" s="69" t="s">
        <v>68</v>
      </c>
      <c r="B46" s="69"/>
      <c r="C46" s="13" t="s">
        <v>0</v>
      </c>
      <c r="D46" s="28" t="s">
        <v>191</v>
      </c>
      <c r="E46" s="28"/>
      <c r="F46" s="28"/>
      <c r="G46" s="28"/>
      <c r="H46" s="28"/>
      <c r="I46" s="28"/>
      <c r="J46" s="28"/>
      <c r="K46" s="28"/>
      <c r="L46" s="28"/>
      <c r="M46" s="28"/>
      <c r="N46" s="28" t="s">
        <v>4</v>
      </c>
      <c r="O46" s="28" t="s">
        <v>190</v>
      </c>
      <c r="P46" s="28"/>
      <c r="Q46" s="28"/>
      <c r="R46" s="28"/>
      <c r="S46" s="28"/>
      <c r="Y46" s="64"/>
      <c r="Z46" s="64"/>
    </row>
    <row r="47" spans="1:26" ht="15" customHeight="1">
      <c r="A47" s="69"/>
      <c r="B47" s="69"/>
      <c r="C47" s="14" t="s">
        <v>1</v>
      </c>
      <c r="D47" s="29" t="s">
        <v>192</v>
      </c>
      <c r="E47" s="29"/>
      <c r="F47" s="29"/>
      <c r="G47" s="29"/>
      <c r="H47" s="29"/>
      <c r="I47" s="29"/>
      <c r="J47" s="29"/>
      <c r="K47" s="29"/>
      <c r="L47" s="29"/>
      <c r="M47" s="29"/>
      <c r="N47" s="29" t="s">
        <v>4</v>
      </c>
      <c r="O47" s="29" t="s">
        <v>172</v>
      </c>
      <c r="P47" s="29"/>
      <c r="Q47" s="29"/>
      <c r="R47" s="29"/>
      <c r="S47" s="29"/>
      <c r="Y47" s="64"/>
      <c r="Z47" s="64"/>
    </row>
    <row r="48" spans="1:26" ht="5.0999999999999996" customHeight="1">
      <c r="A48" s="12"/>
      <c r="B48" s="12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64"/>
      <c r="Z48" s="64"/>
    </row>
    <row r="49" spans="1:26" ht="15" customHeight="1">
      <c r="A49" s="7"/>
      <c r="B49" s="70" t="s">
        <v>0</v>
      </c>
      <c r="C49" s="72" t="s">
        <v>2</v>
      </c>
      <c r="D49" s="72"/>
      <c r="E49" s="30" t="s">
        <v>7</v>
      </c>
      <c r="F49" s="27" t="s">
        <v>189</v>
      </c>
      <c r="G49" s="27"/>
      <c r="H49" s="27"/>
      <c r="I49" s="27"/>
      <c r="J49" s="27"/>
      <c r="K49" s="27"/>
      <c r="L49" s="27"/>
      <c r="M49" s="31" t="s">
        <v>8</v>
      </c>
      <c r="N49" s="30" t="s">
        <v>7</v>
      </c>
      <c r="O49" s="30"/>
      <c r="P49" s="32"/>
      <c r="Q49" s="32"/>
      <c r="R49" s="27"/>
      <c r="S49" s="27"/>
      <c r="Y49" s="64"/>
      <c r="Z49" s="64"/>
    </row>
    <row r="50" spans="1:26" ht="15" customHeight="1">
      <c r="A50" s="72" t="s">
        <v>9</v>
      </c>
      <c r="B50" s="71"/>
      <c r="C50" s="70" t="s">
        <v>3</v>
      </c>
      <c r="D50" s="70"/>
      <c r="E50" s="33" t="s">
        <v>7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Y50" s="64"/>
      <c r="Z50" s="64"/>
    </row>
    <row r="51" spans="1:26" ht="15" customHeight="1">
      <c r="A51" s="72"/>
      <c r="B51" s="71" t="s">
        <v>1</v>
      </c>
      <c r="C51" s="73" t="s">
        <v>2</v>
      </c>
      <c r="D51" s="73"/>
      <c r="E51" s="34" t="s">
        <v>7</v>
      </c>
      <c r="F51" s="29" t="s">
        <v>193</v>
      </c>
      <c r="G51" s="29"/>
      <c r="H51" s="29"/>
      <c r="I51" s="29"/>
      <c r="J51" s="29"/>
      <c r="K51" s="29"/>
      <c r="L51" s="29"/>
      <c r="M51" s="35" t="s">
        <v>8</v>
      </c>
      <c r="N51" s="34" t="s">
        <v>7</v>
      </c>
      <c r="O51" s="29" t="s">
        <v>195</v>
      </c>
      <c r="P51" s="35"/>
      <c r="Q51" s="34"/>
      <c r="R51" s="29"/>
      <c r="S51" s="29"/>
      <c r="Y51" s="64"/>
      <c r="Z51" s="64"/>
    </row>
    <row r="52" spans="1:26" ht="15" customHeight="1">
      <c r="A52" s="7"/>
      <c r="B52" s="73"/>
      <c r="C52" s="72" t="s">
        <v>3</v>
      </c>
      <c r="D52" s="72"/>
      <c r="E52" s="30" t="s">
        <v>7</v>
      </c>
      <c r="F52" s="27" t="s">
        <v>194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Y52" s="64"/>
      <c r="Z52" s="64"/>
    </row>
    <row r="53" spans="1:26" ht="5.0999999999999996" customHeight="1">
      <c r="A53" s="7"/>
      <c r="B53" s="7"/>
      <c r="C53" s="7"/>
      <c r="D53" s="7"/>
      <c r="E53" s="1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Y53" s="64"/>
      <c r="Z53" s="64"/>
    </row>
    <row r="54" spans="1:26" ht="15" customHeight="1">
      <c r="A54" s="66" t="s">
        <v>6</v>
      </c>
      <c r="B54" s="67"/>
      <c r="C54" s="36" t="s">
        <v>188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Y54" s="64"/>
      <c r="Z54" s="64"/>
    </row>
    <row r="55" spans="1:26" ht="7.9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48"/>
      <c r="N55" s="48"/>
      <c r="O55" s="48"/>
      <c r="P55" s="48"/>
      <c r="Q55" s="7"/>
      <c r="R55" s="7"/>
      <c r="S55" s="7"/>
      <c r="Y55" s="68"/>
      <c r="Z55" s="68"/>
    </row>
    <row r="56" spans="1:26" ht="7.9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16"/>
      <c r="N56" s="16"/>
      <c r="O56" s="16"/>
      <c r="P56" s="16"/>
      <c r="Q56" s="7"/>
      <c r="R56" s="7"/>
      <c r="S56" s="7"/>
      <c r="Y56" s="68"/>
      <c r="Z56" s="68"/>
    </row>
    <row r="57" spans="1:26" ht="12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39" t="s">
        <v>83</v>
      </c>
      <c r="U57" s="21"/>
    </row>
    <row r="58" spans="1:26" ht="24.95" customHeight="1">
      <c r="A58" s="122" t="s">
        <v>65</v>
      </c>
      <c r="B58" s="123"/>
      <c r="C58" s="24"/>
      <c r="D58" s="24"/>
      <c r="E58" s="25" t="s">
        <v>66</v>
      </c>
      <c r="F58" s="124" t="s">
        <v>64</v>
      </c>
      <c r="G58" s="124"/>
      <c r="H58" s="124"/>
      <c r="I58" s="125" t="s">
        <v>67</v>
      </c>
      <c r="J58" s="125"/>
      <c r="K58" s="125"/>
      <c r="L58" s="125"/>
      <c r="M58" s="125"/>
      <c r="N58" s="125"/>
      <c r="O58" s="24"/>
      <c r="P58" s="24"/>
      <c r="Q58" s="26"/>
      <c r="R58" s="24"/>
      <c r="S58" s="24"/>
      <c r="T58" s="50"/>
    </row>
  </sheetData>
  <mergeCells count="161">
    <mergeCell ref="A58:B58"/>
    <mergeCell ref="F58:H58"/>
    <mergeCell ref="I58:N58"/>
    <mergeCell ref="C51:D51"/>
    <mergeCell ref="C52:D52"/>
    <mergeCell ref="A54:B54"/>
    <mergeCell ref="Y55:Z55"/>
    <mergeCell ref="K2:M2"/>
    <mergeCell ref="Y56:Z56"/>
    <mergeCell ref="Q43:Q44"/>
    <mergeCell ref="R43:R44"/>
    <mergeCell ref="S43:T44"/>
    <mergeCell ref="B44:C44"/>
    <mergeCell ref="A46:B47"/>
    <mergeCell ref="B49:B50"/>
    <mergeCell ref="C49:D49"/>
    <mergeCell ref="A50:A51"/>
    <mergeCell ref="C50:D50"/>
    <mergeCell ref="B51:B52"/>
    <mergeCell ref="K43:K44"/>
    <mergeCell ref="L43:L44"/>
    <mergeCell ref="M43:M44"/>
    <mergeCell ref="N43:N44"/>
    <mergeCell ref="O43:O44"/>
    <mergeCell ref="P43:P44"/>
    <mergeCell ref="R41:R42"/>
    <mergeCell ref="S41:T42"/>
    <mergeCell ref="B42:C42"/>
    <mergeCell ref="A43:D43"/>
    <mergeCell ref="E43:E44"/>
    <mergeCell ref="F43:F44"/>
    <mergeCell ref="G43:G44"/>
    <mergeCell ref="H43:H44"/>
    <mergeCell ref="I43:I44"/>
    <mergeCell ref="J43:J44"/>
    <mergeCell ref="L41:L42"/>
    <mergeCell ref="M41:M42"/>
    <mergeCell ref="N41:N42"/>
    <mergeCell ref="O41:O42"/>
    <mergeCell ref="P41:P42"/>
    <mergeCell ref="Q41:Q42"/>
    <mergeCell ref="A40:D40"/>
    <mergeCell ref="S40:T40"/>
    <mergeCell ref="A41:D41"/>
    <mergeCell ref="E41:E42"/>
    <mergeCell ref="F41:F42"/>
    <mergeCell ref="G41:G42"/>
    <mergeCell ref="H41:H42"/>
    <mergeCell ref="I41:I42"/>
    <mergeCell ref="J41:J42"/>
    <mergeCell ref="K41:K42"/>
    <mergeCell ref="A37:B37"/>
    <mergeCell ref="Y38:Z38"/>
    <mergeCell ref="E39:F39"/>
    <mergeCell ref="I39:J39"/>
    <mergeCell ref="K39:L39"/>
    <mergeCell ref="M39:N39"/>
    <mergeCell ref="Q39:R39"/>
    <mergeCell ref="B32:B33"/>
    <mergeCell ref="C32:D32"/>
    <mergeCell ref="A33:A34"/>
    <mergeCell ref="C33:D33"/>
    <mergeCell ref="B34:B35"/>
    <mergeCell ref="C34:D34"/>
    <mergeCell ref="C35:D35"/>
    <mergeCell ref="P26:P27"/>
    <mergeCell ref="Q26:Q27"/>
    <mergeCell ref="R26:R27"/>
    <mergeCell ref="S26:T27"/>
    <mergeCell ref="B27:C27"/>
    <mergeCell ref="A29:B30"/>
    <mergeCell ref="J26:J27"/>
    <mergeCell ref="K26:K27"/>
    <mergeCell ref="L26:L27"/>
    <mergeCell ref="M26:M27"/>
    <mergeCell ref="N26:N27"/>
    <mergeCell ref="O26:O27"/>
    <mergeCell ref="Q24:Q25"/>
    <mergeCell ref="R24:R25"/>
    <mergeCell ref="S24:T25"/>
    <mergeCell ref="B25:C25"/>
    <mergeCell ref="A26:D26"/>
    <mergeCell ref="E26:E27"/>
    <mergeCell ref="F26:F27"/>
    <mergeCell ref="G26:G27"/>
    <mergeCell ref="H26:H27"/>
    <mergeCell ref="I26:I27"/>
    <mergeCell ref="K24:K25"/>
    <mergeCell ref="L24:L25"/>
    <mergeCell ref="M24:M25"/>
    <mergeCell ref="N24:N25"/>
    <mergeCell ref="O24:O25"/>
    <mergeCell ref="P24:P25"/>
    <mergeCell ref="Q22:R22"/>
    <mergeCell ref="A23:D23"/>
    <mergeCell ref="S23:T23"/>
    <mergeCell ref="A24:D24"/>
    <mergeCell ref="E24:E25"/>
    <mergeCell ref="F24:F25"/>
    <mergeCell ref="G24:G25"/>
    <mergeCell ref="H24:H25"/>
    <mergeCell ref="I24:I25"/>
    <mergeCell ref="J24:J25"/>
    <mergeCell ref="C18:D18"/>
    <mergeCell ref="A20:B20"/>
    <mergeCell ref="E22:F22"/>
    <mergeCell ref="I22:J22"/>
    <mergeCell ref="K22:L22"/>
    <mergeCell ref="M22:N22"/>
    <mergeCell ref="R9:R10"/>
    <mergeCell ref="S9:T10"/>
    <mergeCell ref="B10:C10"/>
    <mergeCell ref="A12:B13"/>
    <mergeCell ref="B15:B16"/>
    <mergeCell ref="C15:D15"/>
    <mergeCell ref="A16:A17"/>
    <mergeCell ref="C16:D16"/>
    <mergeCell ref="B17:B18"/>
    <mergeCell ref="C17:D17"/>
    <mergeCell ref="L9:L10"/>
    <mergeCell ref="M9:M10"/>
    <mergeCell ref="N9:N10"/>
    <mergeCell ref="O9:O10"/>
    <mergeCell ref="P9:P10"/>
    <mergeCell ref="Q9:Q10"/>
    <mergeCell ref="R7:R8"/>
    <mergeCell ref="S7:T8"/>
    <mergeCell ref="A9:D9"/>
    <mergeCell ref="E9:E10"/>
    <mergeCell ref="F9:F10"/>
    <mergeCell ref="G9:G10"/>
    <mergeCell ref="H9:H10"/>
    <mergeCell ref="I9:I10"/>
    <mergeCell ref="J9:J10"/>
    <mergeCell ref="K9:K10"/>
    <mergeCell ref="L7:L8"/>
    <mergeCell ref="M7:M8"/>
    <mergeCell ref="N7:N8"/>
    <mergeCell ref="O7:O8"/>
    <mergeCell ref="P7:P8"/>
    <mergeCell ref="Q7:Q8"/>
    <mergeCell ref="A6:D6"/>
    <mergeCell ref="S6:T6"/>
    <mergeCell ref="A7:D7"/>
    <mergeCell ref="E7:E8"/>
    <mergeCell ref="F7:F8"/>
    <mergeCell ref="G7:G8"/>
    <mergeCell ref="H7:H8"/>
    <mergeCell ref="I7:I8"/>
    <mergeCell ref="J7:J8"/>
    <mergeCell ref="K7:K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</mergeCells>
  <phoneticPr fontId="1"/>
  <dataValidations count="6">
    <dataValidation imeMode="on" allowBlank="1" showInputMessage="1" showErrorMessage="1" sqref="P58:S58 I58 S57 E58:F58 A58 C58 E12:Q14 D15:K18 R12:S18 L33:Q35 S3:S4 S1 B1 R1:R4 K4:P4 D29:D30 M32:O32 L16:Q18 D12:D13 D36:S37 C29:C31 M15:O15 E29:Q31 D19:S20 C12:C14 D32:K35 R29:S35 J3:J4 Q2:Q4 A1:A2 G2:I4 L50:Q52 D46:D47 M49:O49 D53:S54 C46:C48 E46:Q48 D49:K52 R46:S52 C3:F4 N2:P2"/>
    <dataValidation imeMode="off" allowBlank="1" showInputMessage="1" showErrorMessage="1" sqref="E26:S26 E9:S9 E24:S24 E7:S7 E43:S43 E41:S41"/>
    <dataValidation type="list" allowBlank="1" showInputMessage="1" showErrorMessage="1" sqref="A41:D41 A43:D43 A24:D24 A26:D26 A9:D9 A7">
      <formula1>team</formula1>
    </dataValidation>
    <dataValidation type="list" allowBlank="1" showInputMessage="1" showErrorMessage="1" sqref="K3:P3">
      <formula1>会場</formula1>
    </dataValidation>
    <dataValidation type="list" allowBlank="1" showInputMessage="1" showErrorMessage="1" sqref="K2:M2">
      <formula1>開催地</formula1>
    </dataValidation>
    <dataValidation type="list" allowBlank="1" showInputMessage="1" showErrorMessage="1" sqref="B2:F2">
      <formula1>期日</formula1>
    </dataValidation>
  </dataValidations>
  <pageMargins left="0.51181102362204722" right="0" top="0" bottom="0" header="0.31496062992125984" footer="0.31496062992125984"/>
  <pageSetup paperSize="9" scale="87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7" workbookViewId="0">
      <selection activeCell="A12" sqref="A12"/>
    </sheetView>
  </sheetViews>
  <sheetFormatPr defaultRowHeight="14.25"/>
  <cols>
    <col min="3" max="3" width="13" customWidth="1"/>
    <col min="10" max="10" width="11.625" bestFit="1" customWidth="1"/>
  </cols>
  <sheetData>
    <row r="1" spans="1:9">
      <c r="A1" t="s">
        <v>85</v>
      </c>
    </row>
    <row r="2" spans="1:9">
      <c r="A2" s="52" t="s">
        <v>96</v>
      </c>
      <c r="I2" s="126" t="s">
        <v>99</v>
      </c>
    </row>
    <row r="3" spans="1:9">
      <c r="A3" s="53" t="s">
        <v>97</v>
      </c>
      <c r="I3" s="126"/>
    </row>
    <row r="4" spans="1:9">
      <c r="A4" s="53" t="s">
        <v>98</v>
      </c>
      <c r="I4" s="58"/>
    </row>
    <row r="5" spans="1:9">
      <c r="A5" s="53" t="s">
        <v>108</v>
      </c>
      <c r="I5" s="59"/>
    </row>
    <row r="6" spans="1:9">
      <c r="A6" s="53" t="s">
        <v>109</v>
      </c>
      <c r="I6" s="127" t="s">
        <v>100</v>
      </c>
    </row>
    <row r="7" spans="1:9">
      <c r="A7" s="53" t="s">
        <v>111</v>
      </c>
      <c r="I7" s="127"/>
    </row>
    <row r="8" spans="1:9">
      <c r="A8" s="53" t="s">
        <v>112</v>
      </c>
      <c r="I8" s="58"/>
    </row>
    <row r="9" spans="1:9">
      <c r="A9" s="53" t="s">
        <v>113</v>
      </c>
      <c r="I9" s="58"/>
    </row>
    <row r="10" spans="1:9">
      <c r="A10" s="53" t="s">
        <v>114</v>
      </c>
      <c r="I10" s="127" t="s">
        <v>101</v>
      </c>
    </row>
    <row r="11" spans="1:9">
      <c r="A11" s="53" t="s">
        <v>116</v>
      </c>
      <c r="I11" s="127"/>
    </row>
    <row r="12" spans="1:9">
      <c r="A12" s="53" t="s">
        <v>117</v>
      </c>
      <c r="I12" s="58"/>
    </row>
    <row r="13" spans="1:9">
      <c r="A13" s="53"/>
      <c r="I13" s="58"/>
    </row>
    <row r="14" spans="1:9">
      <c r="A14" s="53"/>
      <c r="I14" s="126" t="s">
        <v>102</v>
      </c>
    </row>
    <row r="15" spans="1:9">
      <c r="A15" s="53"/>
      <c r="I15" s="126"/>
    </row>
    <row r="16" spans="1:9">
      <c r="A16" s="54" t="s">
        <v>86</v>
      </c>
      <c r="I16" s="58"/>
    </row>
    <row r="17" spans="1:9">
      <c r="A17" s="55"/>
      <c r="I17" s="59"/>
    </row>
    <row r="18" spans="1:9">
      <c r="C18" t="s">
        <v>87</v>
      </c>
      <c r="I18" s="127" t="s">
        <v>103</v>
      </c>
    </row>
    <row r="19" spans="1:9">
      <c r="C19" s="56">
        <v>43317</v>
      </c>
      <c r="I19" s="127"/>
    </row>
    <row r="20" spans="1:9">
      <c r="C20" s="57">
        <v>43324</v>
      </c>
      <c r="I20" s="59"/>
    </row>
    <row r="21" spans="1:9">
      <c r="C21" s="54" t="s">
        <v>86</v>
      </c>
      <c r="I21" s="59"/>
    </row>
    <row r="22" spans="1:9">
      <c r="I22" s="127" t="s">
        <v>104</v>
      </c>
    </row>
    <row r="23" spans="1:9">
      <c r="E23" t="s">
        <v>88</v>
      </c>
      <c r="I23" s="127"/>
    </row>
    <row r="24" spans="1:9">
      <c r="E24" s="52"/>
      <c r="G24" t="s">
        <v>89</v>
      </c>
      <c r="I24" s="58"/>
    </row>
    <row r="25" spans="1:9">
      <c r="E25" s="53"/>
      <c r="G25" s="52" t="s">
        <v>93</v>
      </c>
      <c r="I25" s="59"/>
    </row>
    <row r="26" spans="1:9">
      <c r="E26" s="54" t="s">
        <v>86</v>
      </c>
      <c r="G26" s="52" t="s">
        <v>94</v>
      </c>
      <c r="I26" s="126" t="s">
        <v>115</v>
      </c>
    </row>
    <row r="27" spans="1:9">
      <c r="G27" s="53" t="s">
        <v>95</v>
      </c>
      <c r="I27" s="126"/>
    </row>
    <row r="28" spans="1:9">
      <c r="G28" s="54" t="s">
        <v>86</v>
      </c>
      <c r="I28" s="59"/>
    </row>
    <row r="29" spans="1:9">
      <c r="H29" t="s">
        <v>90</v>
      </c>
      <c r="I29" s="59"/>
    </row>
    <row r="30" spans="1:9">
      <c r="H30" s="52"/>
      <c r="I30" s="127" t="s">
        <v>105</v>
      </c>
    </row>
    <row r="31" spans="1:9">
      <c r="H31" s="53"/>
      <c r="I31" s="127"/>
    </row>
    <row r="32" spans="1:9">
      <c r="H32" s="53"/>
      <c r="I32" s="58"/>
    </row>
    <row r="33" spans="8:9">
      <c r="H33" s="53"/>
      <c r="I33" s="59"/>
    </row>
    <row r="34" spans="8:9">
      <c r="H34" s="53"/>
      <c r="I34" s="126" t="s">
        <v>106</v>
      </c>
    </row>
    <row r="35" spans="8:9">
      <c r="H35" s="53"/>
      <c r="I35" s="126"/>
    </row>
    <row r="36" spans="8:9">
      <c r="H36" s="53"/>
    </row>
    <row r="37" spans="8:9">
      <c r="H37" s="53"/>
    </row>
    <row r="38" spans="8:9">
      <c r="H38" s="53"/>
    </row>
    <row r="39" spans="8:9">
      <c r="H39" s="53"/>
    </row>
    <row r="40" spans="8:9">
      <c r="H40" s="53"/>
    </row>
    <row r="41" spans="8:9">
      <c r="H41" s="53"/>
    </row>
    <row r="42" spans="8:9">
      <c r="H42" s="53"/>
    </row>
    <row r="43" spans="8:9">
      <c r="H43" s="53"/>
    </row>
    <row r="44" spans="8:9">
      <c r="H44" s="53"/>
    </row>
    <row r="45" spans="8:9">
      <c r="H45" s="53"/>
    </row>
    <row r="46" spans="8:9">
      <c r="H46" s="53"/>
    </row>
    <row r="47" spans="8:9">
      <c r="H47" s="53"/>
    </row>
    <row r="48" spans="8:9">
      <c r="H48" s="53"/>
    </row>
    <row r="49" spans="8:10">
      <c r="H49" s="53"/>
    </row>
    <row r="50" spans="8:10">
      <c r="H50" s="53"/>
    </row>
    <row r="51" spans="8:10">
      <c r="H51" s="53"/>
    </row>
    <row r="52" spans="8:10">
      <c r="H52" s="53"/>
    </row>
    <row r="53" spans="8:10">
      <c r="H53" s="53"/>
    </row>
    <row r="54" spans="8:10">
      <c r="H54" s="53"/>
    </row>
    <row r="55" spans="8:10">
      <c r="H55" s="53"/>
    </row>
    <row r="56" spans="8:10">
      <c r="H56" s="53"/>
    </row>
    <row r="57" spans="8:10">
      <c r="H57" s="53"/>
    </row>
    <row r="58" spans="8:10">
      <c r="H58" s="53"/>
    </row>
    <row r="59" spans="8:10">
      <c r="H59" s="53"/>
    </row>
    <row r="60" spans="8:10">
      <c r="H60" s="54" t="s">
        <v>86</v>
      </c>
    </row>
    <row r="61" spans="8:10">
      <c r="J61" t="s">
        <v>91</v>
      </c>
    </row>
    <row r="62" spans="8:10">
      <c r="J62" s="52"/>
    </row>
    <row r="63" spans="8:10">
      <c r="J63" s="53"/>
    </row>
    <row r="64" spans="8:10">
      <c r="J64" s="53"/>
    </row>
    <row r="65" spans="10:10">
      <c r="J65" s="53"/>
    </row>
    <row r="66" spans="10:10">
      <c r="J66" s="53"/>
    </row>
    <row r="67" spans="10:10">
      <c r="J67" s="53"/>
    </row>
    <row r="68" spans="10:10">
      <c r="J68" s="53"/>
    </row>
    <row r="69" spans="10:10">
      <c r="J69" s="53"/>
    </row>
    <row r="70" spans="10:10">
      <c r="J70" s="53"/>
    </row>
    <row r="71" spans="10:10">
      <c r="J71" s="53"/>
    </row>
    <row r="72" spans="10:10">
      <c r="J72" s="53"/>
    </row>
    <row r="73" spans="10:10">
      <c r="J73" s="53"/>
    </row>
    <row r="74" spans="10:10">
      <c r="J74" s="53"/>
    </row>
    <row r="75" spans="10:10">
      <c r="J75" s="53"/>
    </row>
    <row r="76" spans="10:10">
      <c r="J76" s="53"/>
    </row>
    <row r="77" spans="10:10">
      <c r="J77" s="53"/>
    </row>
    <row r="78" spans="10:10">
      <c r="J78" s="54" t="s">
        <v>86</v>
      </c>
    </row>
  </sheetData>
  <mergeCells count="9">
    <mergeCell ref="I26:I27"/>
    <mergeCell ref="I30:I31"/>
    <mergeCell ref="I34:I35"/>
    <mergeCell ref="I2:I3"/>
    <mergeCell ref="I6:I7"/>
    <mergeCell ref="I10:I11"/>
    <mergeCell ref="I14:I15"/>
    <mergeCell ref="I18:I19"/>
    <mergeCell ref="I22:I23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11</vt:i4>
      </vt:variant>
    </vt:vector>
  </HeadingPairs>
  <TitlesOfParts>
    <vt:vector size="16" baseType="lpstr">
      <vt:lpstr>８月５日A</vt:lpstr>
      <vt:lpstr>８月５日B</vt:lpstr>
      <vt:lpstr>都道府県名</vt:lpstr>
      <vt:lpstr>１２A</vt:lpstr>
      <vt:lpstr>データー</vt:lpstr>
      <vt:lpstr>'８月５日A'!Print_Area</vt:lpstr>
      <vt:lpstr>'８月５日B'!Print_Area</vt:lpstr>
      <vt:lpstr>都道府県名!team</vt:lpstr>
      <vt:lpstr>team</vt:lpstr>
      <vt:lpstr>todouhuken</vt:lpstr>
      <vt:lpstr>todouhuken2</vt:lpstr>
      <vt:lpstr>会場</vt:lpstr>
      <vt:lpstr>開催地</vt:lpstr>
      <vt:lpstr>期日</vt:lpstr>
      <vt:lpstr>記録・放送</vt:lpstr>
      <vt:lpstr>審判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setup</cp:lastModifiedBy>
  <cp:lastPrinted>2014-05-17T22:56:54Z</cp:lastPrinted>
  <dcterms:created xsi:type="dcterms:W3CDTF">2002-10-18T11:25:55Z</dcterms:created>
  <dcterms:modified xsi:type="dcterms:W3CDTF">2018-08-12T22:50:15Z</dcterms:modified>
</cp:coreProperties>
</file>