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Sheet1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<sst xmlns="http://schemas.openxmlformats.org/spreadsheetml/2006/main" count="37" uniqueCount="33">
  <si>
    <t>期日　</t>
  </si>
  <si>
    <t>会場　</t>
  </si>
  <si>
    <t>番号</t>
  </si>
  <si>
    <t>チーム</t>
  </si>
  <si>
    <t>県名</t>
  </si>
  <si>
    <t>令和元年6月15日(土)～16日(日)</t>
  </si>
  <si>
    <t>Ａ球場：指宿市開聞グランド</t>
  </si>
  <si>
    <t>Ｂ球場：指宿市開聞グランド</t>
  </si>
  <si>
    <t>15日</t>
  </si>
  <si>
    <t>16日</t>
  </si>
  <si>
    <t>サンセット糸島</t>
  </si>
  <si>
    <t>福岡県</t>
  </si>
  <si>
    <t>北九州教員</t>
  </si>
  <si>
    <t>大分マンモス</t>
  </si>
  <si>
    <t>大分県</t>
  </si>
  <si>
    <t>大分トマトクラブ</t>
  </si>
  <si>
    <t>長崎North stars</t>
  </si>
  <si>
    <t>長崎県</t>
  </si>
  <si>
    <t>佐賀県</t>
  </si>
  <si>
    <t>唐津教友ｿﾌﾄﾎﾞｰﾙｸﾗﾌﾞ</t>
  </si>
  <si>
    <t>熊本旭桜教員ｿﾌﾄﾎﾞｰﾙｸﾗﾌﾞ</t>
  </si>
  <si>
    <t>熊本県</t>
  </si>
  <si>
    <t>ニューベアーズ</t>
  </si>
  <si>
    <t>鹿児島教員</t>
  </si>
  <si>
    <t>鹿児島県</t>
  </si>
  <si>
    <t>5位決定戦</t>
  </si>
  <si>
    <t>佐賀教友クラブ</t>
  </si>
  <si>
    <t>に出場する、</t>
  </si>
  <si>
    <t>※上位５チームは、７月27日～29日に奈良県大和郡山市で行われる全国大会</t>
  </si>
  <si>
    <t>　　問い合わせ先：　県記録長　石坂　務　　090-1168-7676</t>
  </si>
  <si>
    <t>第65回全日本教員ソフトボール大会九州地区予選会</t>
  </si>
  <si>
    <t>熊本旭桜教員ソフトボールクラブ</t>
  </si>
  <si>
    <t>サンセット糸島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</si>
</sst>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thick">
        <color rgb="FFFF0000"/>
      </left>
      <right style="medium"/>
      <top style="thick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17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 textRotation="255"/>
    </xf>
    <xf numFmtId="0" fontId="16" fillId="33" borderId="35" xfId="0" applyFont="1" applyFill="1" applyBorder="1" applyAlignment="1">
      <alignment vertical="center" textRotation="255"/>
    </xf>
    <xf numFmtId="0" fontId="16" fillId="33" borderId="36" xfId="0" applyFont="1" applyFill="1" applyBorder="1" applyAlignment="1">
      <alignment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3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76" fontId="10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3" fillId="0" borderId="4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10</v>
      </c>
      <c r="C2" t="s">
        <v>11</v>
      </c>
    </row>
    <row r="3" spans="1:3" ht="13.5">
      <c r="A3">
        <v>7</v>
      </c>
      <c r="B3" t="s">
        <v>12</v>
      </c>
      <c r="C3" t="s">
        <v>11</v>
      </c>
    </row>
    <row r="4" spans="1:3" ht="13.5">
      <c r="A4">
        <v>5</v>
      </c>
      <c r="B4" t="s">
        <v>13</v>
      </c>
      <c r="C4" t="s">
        <v>14</v>
      </c>
    </row>
    <row r="5" spans="1:3" ht="13.5">
      <c r="A5">
        <v>8</v>
      </c>
      <c r="B5" t="s">
        <v>15</v>
      </c>
      <c r="C5" t="s">
        <v>14</v>
      </c>
    </row>
    <row r="6" spans="1:3" ht="13.5">
      <c r="A6">
        <v>9</v>
      </c>
      <c r="B6" t="s">
        <v>16</v>
      </c>
      <c r="C6" t="s">
        <v>17</v>
      </c>
    </row>
    <row r="7" spans="1:3" ht="13.5">
      <c r="A7">
        <v>6</v>
      </c>
      <c r="B7" t="s">
        <v>26</v>
      </c>
      <c r="C7" t="s">
        <v>18</v>
      </c>
    </row>
    <row r="8" spans="1:3" ht="13.5">
      <c r="A8">
        <v>3</v>
      </c>
      <c r="B8" t="s">
        <v>19</v>
      </c>
      <c r="C8" t="s">
        <v>18</v>
      </c>
    </row>
    <row r="9" spans="1:3" ht="13.5">
      <c r="A9">
        <v>10</v>
      </c>
      <c r="B9" t="s">
        <v>20</v>
      </c>
      <c r="C9" t="s">
        <v>21</v>
      </c>
    </row>
    <row r="10" spans="1:3" ht="13.5">
      <c r="A10">
        <v>4</v>
      </c>
      <c r="B10" t="s">
        <v>22</v>
      </c>
      <c r="C10" t="s">
        <v>21</v>
      </c>
    </row>
    <row r="11" spans="1:3" ht="13.5">
      <c r="A11">
        <v>2</v>
      </c>
      <c r="B11" t="s">
        <v>23</v>
      </c>
      <c r="C11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34">
      <selection activeCell="R47" sqref="R47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8" width="3.59765625" style="7" customWidth="1"/>
    <col min="9" max="9" width="3.3984375" style="7" customWidth="1"/>
    <col min="10" max="11" width="1.203125" style="7" customWidth="1"/>
    <col min="12" max="12" width="2.69921875" style="7" customWidth="1"/>
    <col min="13" max="17" width="3.59765625" style="7" customWidth="1"/>
    <col min="18" max="18" width="4.59765625" style="7" customWidth="1"/>
    <col min="19" max="20" width="3.59765625" style="7" customWidth="1"/>
    <col min="21" max="16384" width="9" style="7" customWidth="1"/>
  </cols>
  <sheetData>
    <row r="1" spans="1:18" ht="17.25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ht="7.5" customHeight="1">
      <c r="A2" s="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7" ht="15.75" customHeight="1">
      <c r="A3" s="8"/>
      <c r="B3" s="41" t="s">
        <v>0</v>
      </c>
      <c r="C3" s="42" t="s">
        <v>5</v>
      </c>
      <c r="D3" s="43"/>
      <c r="E3" s="43"/>
      <c r="F3" s="43"/>
      <c r="G3" s="43"/>
      <c r="H3" s="43"/>
      <c r="I3" s="43"/>
      <c r="J3" s="43"/>
      <c r="K3" s="43"/>
      <c r="L3" s="8"/>
      <c r="M3" s="8"/>
      <c r="N3" s="8"/>
      <c r="O3" s="22"/>
      <c r="P3" s="8"/>
      <c r="Q3" s="8"/>
    </row>
    <row r="4" spans="1:17" ht="15" customHeight="1">
      <c r="A4" s="8"/>
      <c r="B4" s="41" t="s">
        <v>1</v>
      </c>
      <c r="C4" s="42" t="s">
        <v>6</v>
      </c>
      <c r="D4" s="43"/>
      <c r="E4" s="43"/>
      <c r="F4" s="43"/>
      <c r="G4" s="43"/>
      <c r="H4" s="43"/>
      <c r="I4" s="43"/>
      <c r="J4" s="43"/>
      <c r="K4" s="43"/>
      <c r="L4" s="8"/>
      <c r="M4" s="8"/>
      <c r="N4" s="8"/>
      <c r="O4" s="22"/>
      <c r="P4" s="8"/>
      <c r="Q4" s="8"/>
    </row>
    <row r="5" spans="1:17" ht="15" customHeight="1">
      <c r="A5" s="8"/>
      <c r="B5" s="41"/>
      <c r="C5" s="44" t="s">
        <v>7</v>
      </c>
      <c r="D5" s="45"/>
      <c r="E5" s="43"/>
      <c r="F5" s="43"/>
      <c r="G5" s="43"/>
      <c r="H5" s="43"/>
      <c r="I5" s="43"/>
      <c r="J5" s="43"/>
      <c r="K5" s="43"/>
      <c r="L5" s="8"/>
      <c r="M5" s="8"/>
      <c r="N5" s="8"/>
      <c r="O5" s="22"/>
      <c r="P5" s="8"/>
      <c r="Q5" s="8"/>
    </row>
    <row r="6" ht="5.25" customHeight="1">
      <c r="O6" s="22"/>
    </row>
    <row r="7" ht="9.75" customHeight="1"/>
    <row r="8" spans="5:15" ht="14.25" customHeight="1">
      <c r="E8" s="90" t="s">
        <v>8</v>
      </c>
      <c r="F8" s="91"/>
      <c r="G8" s="91"/>
      <c r="H8" s="91"/>
      <c r="I8" s="92"/>
      <c r="J8" s="29"/>
      <c r="K8" s="52"/>
      <c r="L8" s="90" t="s">
        <v>9</v>
      </c>
      <c r="M8" s="93"/>
      <c r="N8" s="93"/>
      <c r="O8" s="94"/>
    </row>
    <row r="9" spans="1:17" ht="10.5" customHeight="1">
      <c r="A9" s="2"/>
      <c r="B9" s="4"/>
      <c r="C9" s="5"/>
      <c r="D9" s="6"/>
      <c r="E9" s="10"/>
      <c r="F9" s="10"/>
      <c r="G9" s="10"/>
      <c r="H9" s="10"/>
      <c r="I9" s="10"/>
      <c r="J9" s="10"/>
      <c r="K9" s="53"/>
      <c r="L9" s="10"/>
      <c r="M9" s="10"/>
      <c r="N9" s="10"/>
      <c r="O9" s="10"/>
      <c r="P9" s="10"/>
      <c r="Q9" s="1"/>
    </row>
    <row r="10" spans="1:17" ht="10.5" customHeight="1">
      <c r="A10" s="101">
        <v>1</v>
      </c>
      <c r="B10" s="100" t="str">
        <f>VLOOKUP(A10,チーム!$A$2:$C$11,2,FALSE)</f>
        <v>サンセット糸島</v>
      </c>
      <c r="C10" s="95" t="str">
        <f>VLOOKUP(A10,チーム!$A$2:$C$11,3,FALSE)</f>
        <v>福岡県</v>
      </c>
      <c r="D10" s="99"/>
      <c r="E10" s="11"/>
      <c r="F10" s="11"/>
      <c r="G10" s="11"/>
      <c r="H10" s="11"/>
      <c r="I10" s="10"/>
      <c r="J10" s="10"/>
      <c r="K10" s="53"/>
      <c r="L10" s="10"/>
      <c r="M10" s="10"/>
      <c r="N10" s="10"/>
      <c r="O10" s="10"/>
      <c r="P10" s="10"/>
      <c r="Q10" s="1"/>
    </row>
    <row r="11" spans="1:17" ht="10.5" customHeight="1">
      <c r="A11" s="101"/>
      <c r="B11" s="100"/>
      <c r="C11" s="95"/>
      <c r="D11" s="99"/>
      <c r="E11" s="10"/>
      <c r="F11" s="10"/>
      <c r="G11" s="10"/>
      <c r="H11" s="13"/>
      <c r="I11" s="81">
        <v>2</v>
      </c>
      <c r="J11" s="26"/>
      <c r="K11" s="54"/>
      <c r="L11" s="10"/>
      <c r="M11" s="10"/>
      <c r="N11" s="10"/>
      <c r="O11" s="10"/>
      <c r="P11" s="10"/>
      <c r="Q11" s="1"/>
    </row>
    <row r="12" spans="1:17" ht="10.5" customHeight="1" thickBot="1">
      <c r="A12" s="2"/>
      <c r="B12" s="30"/>
      <c r="C12" s="34"/>
      <c r="D12" s="6"/>
      <c r="E12" s="10"/>
      <c r="F12" s="10"/>
      <c r="G12" s="10"/>
      <c r="H12" s="79"/>
      <c r="I12" s="81"/>
      <c r="J12" s="26"/>
      <c r="K12" s="54"/>
      <c r="L12" s="10"/>
      <c r="M12" s="10"/>
      <c r="N12" s="10"/>
      <c r="O12" s="10"/>
      <c r="P12" s="10"/>
      <c r="Q12" s="1"/>
    </row>
    <row r="13" spans="1:17" ht="10.5" customHeight="1" thickTop="1">
      <c r="A13" s="2"/>
      <c r="B13" s="31"/>
      <c r="C13" s="35"/>
      <c r="D13" s="6"/>
      <c r="E13" s="10"/>
      <c r="F13" s="10"/>
      <c r="G13" s="10"/>
      <c r="H13" s="80"/>
      <c r="I13" s="82">
        <v>3</v>
      </c>
      <c r="J13" s="59"/>
      <c r="K13" s="60"/>
      <c r="L13" s="58"/>
      <c r="M13" s="81">
        <v>1</v>
      </c>
      <c r="N13" s="10"/>
      <c r="O13" s="10"/>
      <c r="P13" s="10"/>
      <c r="Q13" s="1"/>
    </row>
    <row r="14" spans="1:17" ht="10.5" customHeight="1" thickBot="1">
      <c r="A14" s="101">
        <v>2</v>
      </c>
      <c r="B14" s="100" t="str">
        <f>VLOOKUP(A14,チーム!$A$2:$C$11,2,FALSE)</f>
        <v>鹿児島教員</v>
      </c>
      <c r="C14" s="95" t="str">
        <f>VLOOKUP(A14,チーム!$A$2:$C$11,3,FALSE)</f>
        <v>鹿児島県</v>
      </c>
      <c r="D14" s="96"/>
      <c r="E14" s="57"/>
      <c r="F14" s="57"/>
      <c r="G14" s="57"/>
      <c r="H14" s="57"/>
      <c r="I14" s="83"/>
      <c r="J14" s="26"/>
      <c r="K14" s="54"/>
      <c r="L14" s="12"/>
      <c r="M14" s="81"/>
      <c r="N14" s="10"/>
      <c r="O14" s="10"/>
      <c r="P14" s="10"/>
      <c r="Q14" s="1"/>
    </row>
    <row r="15" spans="1:17" ht="10.5" customHeight="1" thickTop="1">
      <c r="A15" s="101"/>
      <c r="B15" s="100"/>
      <c r="C15" s="95"/>
      <c r="D15" s="96"/>
      <c r="E15" s="10"/>
      <c r="F15" s="10"/>
      <c r="G15" s="10"/>
      <c r="H15" s="10"/>
      <c r="I15" s="10"/>
      <c r="J15" s="10"/>
      <c r="K15" s="53"/>
      <c r="L15" s="12"/>
      <c r="M15" s="10"/>
      <c r="N15" s="10"/>
      <c r="O15" s="10"/>
      <c r="P15" s="10"/>
      <c r="Q15" s="1"/>
    </row>
    <row r="16" spans="1:17" ht="10.5" customHeight="1">
      <c r="A16" s="2"/>
      <c r="B16" s="30"/>
      <c r="C16" s="34"/>
      <c r="D16" s="6"/>
      <c r="E16" s="10"/>
      <c r="F16" s="10"/>
      <c r="G16" s="10"/>
      <c r="H16" s="10"/>
      <c r="I16" s="10"/>
      <c r="J16" s="10"/>
      <c r="K16" s="53"/>
      <c r="L16" s="12"/>
      <c r="M16" s="10"/>
      <c r="N16" s="10"/>
      <c r="O16" s="10"/>
      <c r="P16" s="10"/>
      <c r="Q16" s="1"/>
    </row>
    <row r="17" spans="1:17" ht="10.5" customHeight="1" thickBot="1">
      <c r="A17" s="2"/>
      <c r="B17" s="31"/>
      <c r="C17" s="35"/>
      <c r="D17" s="6"/>
      <c r="E17" s="10"/>
      <c r="F17" s="10"/>
      <c r="G17" s="10"/>
      <c r="H17" s="10"/>
      <c r="I17" s="10"/>
      <c r="J17" s="10"/>
      <c r="K17" s="53"/>
      <c r="L17" s="79"/>
      <c r="M17" s="68"/>
      <c r="N17" s="57"/>
      <c r="O17" s="10"/>
      <c r="P17" s="10"/>
      <c r="Q17" s="1"/>
    </row>
    <row r="18" spans="1:17" ht="10.5" customHeight="1" thickTop="1">
      <c r="A18" s="101">
        <v>3</v>
      </c>
      <c r="B18" s="100" t="str">
        <f>VLOOKUP(A18,チーム!$A$2:$C$11,2,FALSE)</f>
        <v>唐津教友ｿﾌﾄﾎﾞｰﾙｸﾗﾌﾞ</v>
      </c>
      <c r="C18" s="95" t="str">
        <f>VLOOKUP(A18,チーム!$A$2:$C$11,3,FALSE)</f>
        <v>佐賀県</v>
      </c>
      <c r="D18" s="96"/>
      <c r="E18" s="10"/>
      <c r="F18" s="10"/>
      <c r="G18" s="10"/>
      <c r="H18" s="10"/>
      <c r="I18" s="10"/>
      <c r="J18" s="10"/>
      <c r="K18" s="53"/>
      <c r="L18" s="80"/>
      <c r="M18" s="69"/>
      <c r="N18" s="12"/>
      <c r="O18" s="81">
        <v>0</v>
      </c>
      <c r="P18" s="76" t="s">
        <v>31</v>
      </c>
      <c r="Q18" s="1"/>
    </row>
    <row r="19" spans="1:17" ht="10.5" customHeight="1">
      <c r="A19" s="101"/>
      <c r="B19" s="100"/>
      <c r="C19" s="95"/>
      <c r="D19" s="96"/>
      <c r="E19" s="14"/>
      <c r="F19" s="13"/>
      <c r="G19" s="81">
        <v>2</v>
      </c>
      <c r="H19" s="10"/>
      <c r="I19" s="10"/>
      <c r="J19" s="10"/>
      <c r="K19" s="53"/>
      <c r="L19" s="10"/>
      <c r="M19" s="69"/>
      <c r="N19" s="12"/>
      <c r="O19" s="81"/>
      <c r="P19" s="77"/>
      <c r="Q19" s="97"/>
    </row>
    <row r="20" spans="1:17" ht="10.5" customHeight="1" thickBot="1">
      <c r="A20" s="2"/>
      <c r="B20" s="30"/>
      <c r="C20" s="34"/>
      <c r="D20" s="6"/>
      <c r="E20" s="10"/>
      <c r="F20" s="79"/>
      <c r="G20" s="81"/>
      <c r="H20" s="10"/>
      <c r="I20" s="10"/>
      <c r="J20" s="10"/>
      <c r="K20" s="53"/>
      <c r="L20" s="10"/>
      <c r="M20" s="69"/>
      <c r="N20" s="12"/>
      <c r="O20" s="10"/>
      <c r="P20" s="77"/>
      <c r="Q20" s="98"/>
    </row>
    <row r="21" spans="1:17" ht="10.5" customHeight="1" thickTop="1">
      <c r="A21" s="2"/>
      <c r="B21" s="31"/>
      <c r="C21" s="35"/>
      <c r="D21" s="6"/>
      <c r="E21" s="10"/>
      <c r="F21" s="80"/>
      <c r="G21" s="82">
        <v>11</v>
      </c>
      <c r="H21" s="61"/>
      <c r="I21" s="83">
        <v>7</v>
      </c>
      <c r="J21" s="26"/>
      <c r="K21" s="54"/>
      <c r="L21" s="10"/>
      <c r="M21" s="69"/>
      <c r="N21" s="12"/>
      <c r="O21" s="10"/>
      <c r="P21" s="77"/>
      <c r="Q21" s="98"/>
    </row>
    <row r="22" spans="1:17" ht="10.5" customHeight="1" thickBot="1">
      <c r="A22" s="101">
        <v>4</v>
      </c>
      <c r="B22" s="100" t="str">
        <f>VLOOKUP(A22,チーム!$A$2:$C$11,2,FALSE)</f>
        <v>ニューベアーズ</v>
      </c>
      <c r="C22" s="95" t="str">
        <f>VLOOKUP(A22,チーム!$A$2:$C$11,3,FALSE)</f>
        <v>熊本県</v>
      </c>
      <c r="D22" s="96"/>
      <c r="E22" s="57"/>
      <c r="F22" s="57"/>
      <c r="G22" s="83"/>
      <c r="H22" s="10"/>
      <c r="I22" s="83"/>
      <c r="J22" s="26"/>
      <c r="K22" s="54"/>
      <c r="L22" s="10"/>
      <c r="M22" s="83">
        <v>5</v>
      </c>
      <c r="N22" s="12"/>
      <c r="O22" s="10"/>
      <c r="P22" s="77"/>
      <c r="Q22" s="98"/>
    </row>
    <row r="23" spans="1:20" ht="10.5" customHeight="1" thickBot="1" thickTop="1">
      <c r="A23" s="101"/>
      <c r="B23" s="100"/>
      <c r="C23" s="95"/>
      <c r="D23" s="96"/>
      <c r="E23" s="10"/>
      <c r="F23" s="10"/>
      <c r="G23" s="10"/>
      <c r="H23" s="80"/>
      <c r="I23" s="64"/>
      <c r="J23" s="57"/>
      <c r="K23" s="65"/>
      <c r="L23" s="57"/>
      <c r="M23" s="83"/>
      <c r="N23" s="12"/>
      <c r="O23" s="10"/>
      <c r="P23" s="77"/>
      <c r="Q23" s="98"/>
      <c r="S23" s="24"/>
      <c r="T23" s="23"/>
    </row>
    <row r="24" spans="1:20" ht="10.5" customHeight="1" thickTop="1">
      <c r="A24" s="2"/>
      <c r="B24" s="30"/>
      <c r="C24" s="34"/>
      <c r="D24" s="6"/>
      <c r="E24" s="10"/>
      <c r="F24" s="10"/>
      <c r="G24" s="10"/>
      <c r="H24" s="79"/>
      <c r="I24" s="15"/>
      <c r="J24" s="10"/>
      <c r="K24" s="53"/>
      <c r="L24" s="10"/>
      <c r="M24" s="10"/>
      <c r="N24" s="12"/>
      <c r="O24" s="15"/>
      <c r="P24" s="77"/>
      <c r="Q24" s="98"/>
      <c r="S24" s="24"/>
      <c r="T24" s="24"/>
    </row>
    <row r="25" spans="1:20" ht="10.5" customHeight="1">
      <c r="A25" s="2"/>
      <c r="B25" s="30"/>
      <c r="C25" s="34"/>
      <c r="D25" s="6"/>
      <c r="E25" s="10"/>
      <c r="F25" s="10"/>
      <c r="G25" s="10"/>
      <c r="H25" s="12"/>
      <c r="I25" s="81">
        <v>0</v>
      </c>
      <c r="J25" s="26"/>
      <c r="K25" s="54"/>
      <c r="L25" s="10"/>
      <c r="M25" s="10"/>
      <c r="N25" s="12"/>
      <c r="O25" s="15"/>
      <c r="P25" s="77"/>
      <c r="Q25" s="98"/>
      <c r="S25" s="27"/>
      <c r="T25" s="24"/>
    </row>
    <row r="26" spans="1:20" ht="10.5" customHeight="1">
      <c r="A26" s="101">
        <v>5</v>
      </c>
      <c r="B26" s="100" t="str">
        <f>VLOOKUP(A26,チーム!$A$2:$C$11,2,FALSE)</f>
        <v>大分マンモス</v>
      </c>
      <c r="C26" s="95" t="str">
        <f>VLOOKUP(A26,チーム!$A$2:$C$11,3,FALSE)</f>
        <v>大分県</v>
      </c>
      <c r="D26" s="96"/>
      <c r="E26" s="10"/>
      <c r="F26" s="10"/>
      <c r="G26" s="11"/>
      <c r="H26" s="16"/>
      <c r="I26" s="81"/>
      <c r="J26" s="26"/>
      <c r="K26" s="54"/>
      <c r="L26" s="10"/>
      <c r="M26" s="10"/>
      <c r="N26" s="12"/>
      <c r="O26" s="15"/>
      <c r="P26" s="77"/>
      <c r="Q26" s="98"/>
      <c r="S26" s="9"/>
      <c r="T26" s="24"/>
    </row>
    <row r="27" spans="1:20" ht="10.5" customHeight="1">
      <c r="A27" s="101"/>
      <c r="B27" s="100"/>
      <c r="C27" s="95"/>
      <c r="D27" s="96"/>
      <c r="E27" s="14"/>
      <c r="F27" s="14"/>
      <c r="G27" s="14"/>
      <c r="H27" s="14"/>
      <c r="I27" s="10"/>
      <c r="J27" s="10"/>
      <c r="K27" s="53"/>
      <c r="L27" s="10"/>
      <c r="M27" s="10"/>
      <c r="N27" s="12"/>
      <c r="O27" s="15"/>
      <c r="P27" s="77"/>
      <c r="Q27" s="98"/>
      <c r="S27" s="9"/>
      <c r="T27" s="24"/>
    </row>
    <row r="28" spans="1:20" ht="10.5" customHeight="1" thickBot="1">
      <c r="A28" s="2"/>
      <c r="B28" s="30"/>
      <c r="C28" s="34"/>
      <c r="D28" s="6"/>
      <c r="E28" s="10"/>
      <c r="F28" s="10"/>
      <c r="G28" s="10"/>
      <c r="H28" s="10"/>
      <c r="I28" s="10"/>
      <c r="J28" s="10"/>
      <c r="K28" s="53"/>
      <c r="L28" s="10"/>
      <c r="M28" s="10"/>
      <c r="N28" s="79"/>
      <c r="O28" s="15"/>
      <c r="P28" s="77"/>
      <c r="Q28" s="98"/>
      <c r="S28" s="9"/>
      <c r="T28" s="24"/>
    </row>
    <row r="29" spans="1:20" ht="10.5" customHeight="1" thickTop="1">
      <c r="A29" s="2"/>
      <c r="B29" s="30"/>
      <c r="C29" s="34"/>
      <c r="D29" s="6"/>
      <c r="E29" s="10"/>
      <c r="F29" s="10"/>
      <c r="G29" s="10"/>
      <c r="H29" s="10"/>
      <c r="I29" s="10"/>
      <c r="J29" s="10"/>
      <c r="K29" s="53"/>
      <c r="L29" s="10"/>
      <c r="M29" s="10"/>
      <c r="N29" s="80"/>
      <c r="O29" s="75"/>
      <c r="P29" s="77"/>
      <c r="Q29" s="98"/>
      <c r="S29" s="9"/>
      <c r="T29" s="24"/>
    </row>
    <row r="30" spans="1:20" ht="10.5" customHeight="1" thickBot="1">
      <c r="A30" s="101">
        <v>6</v>
      </c>
      <c r="B30" s="100" t="str">
        <f>VLOOKUP(A30,チーム!$A$2:$C$11,2,FALSE)</f>
        <v>佐賀教友クラブ</v>
      </c>
      <c r="C30" s="95" t="str">
        <f>VLOOKUP(A30,チーム!$A$2:$C$11,3,FALSE)</f>
        <v>佐賀県</v>
      </c>
      <c r="D30" s="96"/>
      <c r="E30" s="57"/>
      <c r="F30" s="57"/>
      <c r="G30" s="57"/>
      <c r="H30" s="57"/>
      <c r="I30" s="10"/>
      <c r="J30" s="10"/>
      <c r="K30" s="53"/>
      <c r="L30" s="10"/>
      <c r="M30" s="10"/>
      <c r="N30" s="10"/>
      <c r="O30" s="74"/>
      <c r="P30" s="77"/>
      <c r="Q30" s="98"/>
      <c r="S30" s="9"/>
      <c r="T30" s="24"/>
    </row>
    <row r="31" spans="1:20" ht="10.5" customHeight="1" thickTop="1">
      <c r="A31" s="101"/>
      <c r="B31" s="100"/>
      <c r="C31" s="95"/>
      <c r="D31" s="96"/>
      <c r="E31" s="10"/>
      <c r="F31" s="10"/>
      <c r="G31" s="26"/>
      <c r="H31" s="10"/>
      <c r="I31" s="83">
        <v>14</v>
      </c>
      <c r="J31" s="26"/>
      <c r="K31" s="54"/>
      <c r="L31" s="10"/>
      <c r="M31" s="10"/>
      <c r="N31" s="10"/>
      <c r="O31" s="74"/>
      <c r="P31" s="77"/>
      <c r="Q31" s="98"/>
      <c r="S31" s="9"/>
      <c r="T31" s="24"/>
    </row>
    <row r="32" spans="1:20" ht="10.5" customHeight="1">
      <c r="A32" s="2"/>
      <c r="B32" s="30"/>
      <c r="C32" s="34"/>
      <c r="D32" s="6"/>
      <c r="E32" s="10"/>
      <c r="F32" s="3"/>
      <c r="G32" s="26"/>
      <c r="H32" s="10"/>
      <c r="I32" s="83"/>
      <c r="J32" s="26"/>
      <c r="K32" s="54"/>
      <c r="L32" s="10"/>
      <c r="M32" s="10"/>
      <c r="N32" s="10"/>
      <c r="O32" s="74"/>
      <c r="P32" s="77"/>
      <c r="Q32" s="98"/>
      <c r="S32" s="9"/>
      <c r="T32" s="24"/>
    </row>
    <row r="33" spans="1:20" ht="10.5" customHeight="1" thickBot="1">
      <c r="A33" s="2"/>
      <c r="B33" s="31"/>
      <c r="C33" s="35"/>
      <c r="D33" s="6"/>
      <c r="E33" s="10"/>
      <c r="F33" s="3"/>
      <c r="G33" s="26"/>
      <c r="H33" s="80"/>
      <c r="I33" s="64"/>
      <c r="J33" s="57"/>
      <c r="K33" s="65"/>
      <c r="L33" s="57"/>
      <c r="M33" s="10"/>
      <c r="N33" s="10"/>
      <c r="O33" s="74"/>
      <c r="P33" s="77"/>
      <c r="Q33" s="98"/>
      <c r="S33" s="9"/>
      <c r="T33" s="24"/>
    </row>
    <row r="34" spans="1:20" ht="10.5" customHeight="1" thickTop="1">
      <c r="A34" s="101">
        <v>7</v>
      </c>
      <c r="B34" s="100" t="str">
        <f>VLOOKUP(A34,チーム!$A$2:$C$11,2,FALSE)</f>
        <v>北九州教員</v>
      </c>
      <c r="C34" s="95" t="str">
        <f>VLOOKUP(A34,チーム!$A$2:$C$11,3,FALSE)</f>
        <v>福岡県</v>
      </c>
      <c r="D34" s="96"/>
      <c r="E34" s="11"/>
      <c r="F34" s="10"/>
      <c r="G34" s="26"/>
      <c r="H34" s="79"/>
      <c r="I34" s="15"/>
      <c r="J34" s="10"/>
      <c r="K34" s="53"/>
      <c r="L34" s="12"/>
      <c r="M34" s="81">
        <v>4</v>
      </c>
      <c r="N34" s="10"/>
      <c r="O34" s="74"/>
      <c r="P34" s="77"/>
      <c r="Q34" s="98"/>
      <c r="S34" s="24"/>
      <c r="T34" s="24"/>
    </row>
    <row r="35" spans="1:17" ht="10.5" customHeight="1">
      <c r="A35" s="101"/>
      <c r="B35" s="100"/>
      <c r="C35" s="95"/>
      <c r="D35" s="96"/>
      <c r="E35" s="14"/>
      <c r="F35" s="13"/>
      <c r="G35" s="81">
        <v>12</v>
      </c>
      <c r="H35" s="25"/>
      <c r="I35" s="81">
        <v>13</v>
      </c>
      <c r="J35" s="26"/>
      <c r="K35" s="54"/>
      <c r="L35" s="12"/>
      <c r="M35" s="81"/>
      <c r="N35" s="10"/>
      <c r="O35" s="74"/>
      <c r="P35" s="77"/>
      <c r="Q35" s="17"/>
    </row>
    <row r="36" spans="1:17" ht="10.5" customHeight="1" thickBot="1">
      <c r="A36" s="2"/>
      <c r="B36" s="31"/>
      <c r="C36" s="35"/>
      <c r="D36" s="6"/>
      <c r="E36" s="10"/>
      <c r="F36" s="79"/>
      <c r="G36" s="81"/>
      <c r="H36" s="25"/>
      <c r="I36" s="81"/>
      <c r="J36" s="26"/>
      <c r="K36" s="54"/>
      <c r="L36" s="12"/>
      <c r="M36" s="10"/>
      <c r="N36" s="10"/>
      <c r="O36" s="74"/>
      <c r="P36" s="77"/>
      <c r="Q36" s="17"/>
    </row>
    <row r="37" spans="1:17" ht="10.5" customHeight="1" thickTop="1">
      <c r="A37" s="2"/>
      <c r="B37" s="31"/>
      <c r="C37" s="35"/>
      <c r="D37" s="6"/>
      <c r="E37" s="10"/>
      <c r="F37" s="80"/>
      <c r="G37" s="82">
        <v>14</v>
      </c>
      <c r="H37" s="61"/>
      <c r="I37" s="10"/>
      <c r="J37" s="10"/>
      <c r="K37" s="53"/>
      <c r="L37" s="12"/>
      <c r="M37" s="10"/>
      <c r="N37" s="10"/>
      <c r="O37" s="74"/>
      <c r="P37" s="77"/>
      <c r="Q37" s="17"/>
    </row>
    <row r="38" spans="1:17" ht="10.5" customHeight="1" thickBot="1">
      <c r="A38" s="101">
        <v>8</v>
      </c>
      <c r="B38" s="100" t="str">
        <f>VLOOKUP(A38,チーム!$A$2:$C$11,2,FALSE)</f>
        <v>大分トマトクラブ</v>
      </c>
      <c r="C38" s="95" t="str">
        <f>VLOOKUP(A38,チーム!$A$2:$C$11,3,FALSE)</f>
        <v>大分県</v>
      </c>
      <c r="D38" s="96"/>
      <c r="E38" s="57"/>
      <c r="F38" s="57"/>
      <c r="G38" s="83"/>
      <c r="H38" s="10"/>
      <c r="I38" s="10"/>
      <c r="J38" s="10"/>
      <c r="K38" s="53"/>
      <c r="L38" s="12"/>
      <c r="M38" s="15"/>
      <c r="N38" s="10"/>
      <c r="O38" s="74"/>
      <c r="P38" s="77"/>
      <c r="Q38" s="17"/>
    </row>
    <row r="39" spans="1:17" ht="10.5" customHeight="1" thickBot="1" thickTop="1">
      <c r="A39" s="101"/>
      <c r="B39" s="100"/>
      <c r="C39" s="95"/>
      <c r="D39" s="96"/>
      <c r="E39" s="10"/>
      <c r="F39" s="10"/>
      <c r="G39" s="10"/>
      <c r="H39" s="10"/>
      <c r="I39" s="10"/>
      <c r="J39" s="10"/>
      <c r="K39" s="53"/>
      <c r="L39" s="12"/>
      <c r="M39" s="15"/>
      <c r="N39" s="67"/>
      <c r="O39" s="107">
        <v>3</v>
      </c>
      <c r="P39" s="77"/>
      <c r="Q39" s="17"/>
    </row>
    <row r="40" spans="1:17" ht="10.5" customHeight="1" thickTop="1">
      <c r="A40" s="2"/>
      <c r="B40" s="30"/>
      <c r="C40" s="34"/>
      <c r="D40" s="6"/>
      <c r="E40" s="10"/>
      <c r="F40" s="10"/>
      <c r="G40" s="10"/>
      <c r="H40" s="10"/>
      <c r="I40" s="10"/>
      <c r="J40" s="10"/>
      <c r="K40" s="53"/>
      <c r="L40" s="10"/>
      <c r="M40" s="106"/>
      <c r="N40" s="61"/>
      <c r="O40" s="108"/>
      <c r="P40" s="77"/>
      <c r="Q40" s="1"/>
    </row>
    <row r="41" spans="1:17" ht="10.5" customHeight="1" thickBot="1">
      <c r="A41" s="2"/>
      <c r="B41" s="31"/>
      <c r="C41" s="35"/>
      <c r="D41" s="6"/>
      <c r="E41" s="10"/>
      <c r="F41" s="10"/>
      <c r="G41" s="10"/>
      <c r="H41" s="10"/>
      <c r="I41" s="10"/>
      <c r="J41" s="10"/>
      <c r="K41" s="53"/>
      <c r="L41" s="66"/>
      <c r="M41" s="69"/>
      <c r="N41" s="10"/>
      <c r="O41" s="10"/>
      <c r="P41" s="78"/>
      <c r="Q41" s="1"/>
    </row>
    <row r="42" spans="1:17" ht="10.5" customHeight="1">
      <c r="A42" s="101">
        <v>9</v>
      </c>
      <c r="B42" s="100" t="str">
        <f>VLOOKUP(A42,チーム!$A$2:$C$11,2,FALSE)</f>
        <v>長崎North stars</v>
      </c>
      <c r="C42" s="95" t="str">
        <f>VLOOKUP(A42,チーム!$A$2:$C$11,3,FALSE)</f>
        <v>長崎県</v>
      </c>
      <c r="D42" s="96"/>
      <c r="E42" s="10"/>
      <c r="F42" s="10"/>
      <c r="G42" s="10"/>
      <c r="H42" s="10"/>
      <c r="I42" s="10"/>
      <c r="J42" s="10"/>
      <c r="K42" s="53"/>
      <c r="L42" s="66"/>
      <c r="M42" s="10"/>
      <c r="N42" s="10"/>
      <c r="O42" s="10"/>
      <c r="P42" s="10"/>
      <c r="Q42" s="1"/>
    </row>
    <row r="43" spans="1:17" ht="10.5" customHeight="1">
      <c r="A43" s="101"/>
      <c r="B43" s="100"/>
      <c r="C43" s="95"/>
      <c r="D43" s="96"/>
      <c r="E43" s="14"/>
      <c r="F43" s="14"/>
      <c r="G43" s="14"/>
      <c r="H43" s="13"/>
      <c r="I43" s="81">
        <v>1</v>
      </c>
      <c r="J43" s="26"/>
      <c r="K43" s="54"/>
      <c r="L43" s="66"/>
      <c r="M43" s="85">
        <v>10</v>
      </c>
      <c r="N43" s="10"/>
      <c r="O43" s="10"/>
      <c r="P43" s="10"/>
      <c r="Q43" s="1"/>
    </row>
    <row r="44" spans="1:17" ht="10.5" customHeight="1" thickBot="1">
      <c r="A44" s="2"/>
      <c r="B44" s="30"/>
      <c r="C44" s="34"/>
      <c r="D44" s="6"/>
      <c r="E44" s="10"/>
      <c r="F44" s="10"/>
      <c r="G44" s="10"/>
      <c r="H44" s="79"/>
      <c r="I44" s="84"/>
      <c r="J44" s="26"/>
      <c r="K44" s="54"/>
      <c r="L44" s="67"/>
      <c r="M44" s="85"/>
      <c r="N44" s="10"/>
      <c r="O44" s="10"/>
      <c r="P44" s="10"/>
      <c r="Q44" s="1"/>
    </row>
    <row r="45" spans="1:17" ht="10.5" customHeight="1" thickTop="1">
      <c r="A45" s="2"/>
      <c r="B45" s="31"/>
      <c r="C45" s="35"/>
      <c r="D45" s="6"/>
      <c r="E45" s="10"/>
      <c r="F45" s="10"/>
      <c r="G45" s="10"/>
      <c r="H45" s="80"/>
      <c r="I45" s="83">
        <v>15</v>
      </c>
      <c r="J45" s="59"/>
      <c r="K45" s="60"/>
      <c r="L45" s="61"/>
      <c r="M45" s="10"/>
      <c r="N45" s="10"/>
      <c r="O45" s="10"/>
      <c r="P45" s="10"/>
      <c r="Q45" s="1"/>
    </row>
    <row r="46" spans="1:17" ht="10.5" customHeight="1" thickBot="1">
      <c r="A46" s="101">
        <v>10</v>
      </c>
      <c r="B46" s="100" t="str">
        <f>VLOOKUP(A46,チーム!$A$2:$C$11,2,FALSE)</f>
        <v>熊本旭桜教員ｿﾌﾄﾎﾞｰﾙｸﾗﾌﾞ</v>
      </c>
      <c r="C46" s="95" t="str">
        <f>VLOOKUP(A46,チーム!$A$2:$C$11,3,FALSE)</f>
        <v>熊本県</v>
      </c>
      <c r="D46" s="96"/>
      <c r="E46" s="62"/>
      <c r="F46" s="62"/>
      <c r="G46" s="63"/>
      <c r="H46" s="57"/>
      <c r="I46" s="83"/>
      <c r="J46" s="26"/>
      <c r="K46" s="54"/>
      <c r="L46" s="19"/>
      <c r="M46" s="20"/>
      <c r="N46" s="20"/>
      <c r="O46" s="20"/>
      <c r="P46" s="20"/>
      <c r="Q46" s="21"/>
    </row>
    <row r="47" spans="1:16" ht="26.25" customHeight="1" thickTop="1">
      <c r="A47" s="101"/>
      <c r="B47" s="100"/>
      <c r="C47" s="95"/>
      <c r="D47" s="96"/>
      <c r="E47" s="21"/>
      <c r="F47" s="21"/>
      <c r="G47" s="19"/>
      <c r="H47" s="19"/>
      <c r="I47" s="19"/>
      <c r="J47" s="19"/>
      <c r="K47" s="55"/>
      <c r="L47" s="20"/>
      <c r="M47" s="20"/>
      <c r="N47" s="20"/>
      <c r="O47" s="20"/>
      <c r="P47" s="20"/>
    </row>
    <row r="48" spans="1:16" ht="16.5" customHeight="1" thickBot="1">
      <c r="A48" s="2"/>
      <c r="B48" s="32"/>
      <c r="C48" s="33"/>
      <c r="D48" s="28"/>
      <c r="E48" s="21"/>
      <c r="F48" s="21"/>
      <c r="G48" s="19"/>
      <c r="H48" s="19"/>
      <c r="I48" s="19"/>
      <c r="J48" s="19"/>
      <c r="K48" s="56"/>
      <c r="L48" s="20"/>
      <c r="M48" s="20"/>
      <c r="N48" s="20"/>
      <c r="O48" s="20"/>
      <c r="P48" s="20"/>
    </row>
    <row r="49" spans="1:16" ht="23.25" customHeight="1">
      <c r="A49" s="2"/>
      <c r="B49" s="40" t="s">
        <v>25</v>
      </c>
      <c r="C49" s="36"/>
      <c r="D49" s="37"/>
      <c r="E49" s="38"/>
      <c r="F49" s="38"/>
      <c r="G49" s="39"/>
      <c r="H49" s="39"/>
      <c r="I49" s="39"/>
      <c r="J49" s="39"/>
      <c r="K49" s="39"/>
      <c r="L49" s="39"/>
      <c r="M49" s="39"/>
      <c r="N49" s="39"/>
      <c r="O49" s="20"/>
      <c r="P49" s="20"/>
    </row>
    <row r="50" spans="5:16" ht="12" customHeight="1">
      <c r="E50" s="21"/>
      <c r="F50" s="21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0.5" customHeight="1" thickBot="1">
      <c r="A51" s="101">
        <v>1</v>
      </c>
      <c r="B51" s="100" t="str">
        <f>VLOOKUP(A51,チーム!$A$2:$C$11,2,FALSE)</f>
        <v>サンセット糸島</v>
      </c>
      <c r="C51" s="102"/>
      <c r="D51" s="62"/>
      <c r="E51" s="62"/>
      <c r="F51" s="62"/>
      <c r="G51" s="19"/>
      <c r="H51" s="19"/>
      <c r="I51" s="19"/>
      <c r="J51" s="19"/>
      <c r="K51" s="19"/>
      <c r="L51" s="20"/>
      <c r="M51" s="20"/>
      <c r="N51" s="20"/>
      <c r="O51" s="20"/>
      <c r="P51" s="20"/>
    </row>
    <row r="52" spans="1:16" ht="10.5" customHeight="1" thickBot="1" thickTop="1">
      <c r="A52" s="101"/>
      <c r="B52" s="100"/>
      <c r="C52" s="89"/>
      <c r="E52" s="21"/>
      <c r="F52" s="21"/>
      <c r="G52" s="70">
        <v>2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0.5" customHeight="1" thickTop="1">
      <c r="A53" s="101">
        <v>5</v>
      </c>
      <c r="B53" s="100" t="str">
        <f>VLOOKUP(A53,チーム!$A$2:$C$11,2,FALSE)</f>
        <v>大分マンモス</v>
      </c>
      <c r="C53" s="102"/>
      <c r="D53" s="18"/>
      <c r="E53" s="18"/>
      <c r="F53" s="47"/>
      <c r="G53" s="51"/>
      <c r="H53" s="110"/>
      <c r="I53" s="19">
        <v>8</v>
      </c>
      <c r="J53" s="19"/>
      <c r="K53" s="19"/>
      <c r="L53" s="20"/>
      <c r="M53" s="20"/>
      <c r="N53" s="20"/>
      <c r="O53" s="20"/>
      <c r="P53" s="20"/>
    </row>
    <row r="54" spans="1:16" ht="10.5" customHeight="1" thickBot="1">
      <c r="A54" s="101"/>
      <c r="B54" s="100"/>
      <c r="C54" s="89"/>
      <c r="E54" s="21"/>
      <c r="F54" s="21"/>
      <c r="G54" s="19">
        <v>1</v>
      </c>
      <c r="H54" s="111"/>
      <c r="I54" s="19"/>
      <c r="J54" s="19"/>
      <c r="K54" s="112" t="s">
        <v>32</v>
      </c>
      <c r="L54" s="113"/>
      <c r="M54" s="113"/>
      <c r="N54" s="113"/>
      <c r="O54" s="113"/>
      <c r="P54" s="114"/>
    </row>
    <row r="55" spans="1:16" ht="10.5" customHeight="1" thickBot="1" thickTop="1">
      <c r="A55" s="101">
        <v>9</v>
      </c>
      <c r="B55" s="100" t="str">
        <f>VLOOKUP(A55,チーム!$A$2:$C$11,2,FALSE)</f>
        <v>長崎North stars</v>
      </c>
      <c r="C55" s="102"/>
      <c r="D55" s="62"/>
      <c r="E55" s="21"/>
      <c r="F55" s="62"/>
      <c r="G55" s="19"/>
      <c r="H55" s="48"/>
      <c r="I55" s="109"/>
      <c r="J55" s="71"/>
      <c r="K55" s="115"/>
      <c r="L55" s="116"/>
      <c r="M55" s="116"/>
      <c r="N55" s="116"/>
      <c r="O55" s="116"/>
      <c r="P55" s="117"/>
    </row>
    <row r="56" spans="1:16" ht="10.5" customHeight="1" thickBot="1" thickTop="1">
      <c r="A56" s="101"/>
      <c r="B56" s="100"/>
      <c r="C56" s="89"/>
      <c r="D56" s="21"/>
      <c r="E56" s="72"/>
      <c r="F56" s="21"/>
      <c r="G56" s="70">
        <v>17</v>
      </c>
      <c r="H56" s="73"/>
      <c r="I56" s="51">
        <v>1</v>
      </c>
      <c r="J56" s="19"/>
      <c r="K56" s="19"/>
      <c r="L56" s="20"/>
      <c r="M56" s="20"/>
      <c r="N56" s="20"/>
      <c r="O56" s="20"/>
      <c r="P56" s="20"/>
    </row>
    <row r="57" spans="1:16" ht="15" customHeight="1" thickTop="1">
      <c r="A57" s="101">
        <v>8</v>
      </c>
      <c r="B57" s="100" t="str">
        <f>VLOOKUP(A57,チーム!$A$2:$C$11,2,FALSE)</f>
        <v>大分トマトクラブ</v>
      </c>
      <c r="C57" s="102"/>
      <c r="D57" s="18"/>
      <c r="E57" s="18"/>
      <c r="F57" s="47"/>
      <c r="G57" s="51">
        <v>14</v>
      </c>
      <c r="H57" s="19"/>
      <c r="I57" s="19"/>
      <c r="J57" s="19"/>
      <c r="K57" s="19"/>
      <c r="L57" s="20"/>
      <c r="M57" s="20"/>
      <c r="N57" s="20"/>
      <c r="O57" s="20"/>
      <c r="P57" s="20"/>
    </row>
    <row r="58" spans="1:16" ht="10.5" customHeight="1">
      <c r="A58" s="101"/>
      <c r="B58" s="100"/>
      <c r="C58" s="89"/>
      <c r="E58" s="21"/>
      <c r="F58" s="21"/>
      <c r="G58" s="19"/>
      <c r="H58" s="19"/>
      <c r="I58" s="19"/>
      <c r="J58" s="19"/>
      <c r="K58" s="19"/>
      <c r="L58" s="20"/>
      <c r="M58" s="20"/>
      <c r="N58" s="20"/>
      <c r="O58" s="20"/>
      <c r="P58" s="20"/>
    </row>
    <row r="59" spans="1:16" ht="9.75" customHeight="1">
      <c r="A59" s="2"/>
      <c r="B59" s="32"/>
      <c r="E59" s="21"/>
      <c r="F59" s="21"/>
      <c r="G59" s="19"/>
      <c r="H59" s="19"/>
      <c r="I59" s="19"/>
      <c r="J59" s="19"/>
      <c r="K59" s="19"/>
      <c r="L59" s="20"/>
      <c r="M59" s="20"/>
      <c r="N59" s="20"/>
      <c r="O59" s="20"/>
      <c r="P59" s="20"/>
    </row>
    <row r="60" spans="1:16" ht="21" customHeight="1">
      <c r="A60" s="2"/>
      <c r="B60" s="103" t="s">
        <v>28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5"/>
      <c r="P60" s="20"/>
    </row>
    <row r="61" spans="2:16" ht="21" customHeight="1">
      <c r="B61" s="49" t="s">
        <v>27</v>
      </c>
      <c r="E61" s="21"/>
      <c r="F61" s="21"/>
      <c r="G61" s="19"/>
      <c r="H61" s="19"/>
      <c r="I61" s="19"/>
      <c r="J61" s="19"/>
      <c r="K61" s="19"/>
      <c r="L61" s="20"/>
      <c r="M61" s="20"/>
      <c r="N61" s="20"/>
      <c r="O61" s="20"/>
      <c r="P61" s="20"/>
    </row>
    <row r="62" spans="1:12" ht="12" customHeight="1">
      <c r="A62" s="46" t="s">
        <v>29</v>
      </c>
      <c r="B62" s="44"/>
      <c r="C62" s="44"/>
      <c r="D62" s="44"/>
      <c r="E62" s="44"/>
      <c r="F62" s="44"/>
      <c r="G62" s="44"/>
      <c r="H62" s="50"/>
      <c r="I62" s="50"/>
      <c r="J62" s="50"/>
      <c r="K62" s="50"/>
      <c r="L62" s="50"/>
    </row>
    <row r="63" ht="10.5" customHeight="1"/>
    <row r="64" ht="13.5" customHeight="1"/>
    <row r="65" ht="13.5" customHeight="1"/>
  </sheetData>
  <sheetProtection/>
  <mergeCells count="86">
    <mergeCell ref="C57:C58"/>
    <mergeCell ref="K54:P55"/>
    <mergeCell ref="B60:O60"/>
    <mergeCell ref="A51:A52"/>
    <mergeCell ref="A53:A54"/>
    <mergeCell ref="B53:B54"/>
    <mergeCell ref="A55:A56"/>
    <mergeCell ref="B55:B56"/>
    <mergeCell ref="A57:A58"/>
    <mergeCell ref="B57:B58"/>
    <mergeCell ref="C53:C54"/>
    <mergeCell ref="C55:C56"/>
    <mergeCell ref="D42:D43"/>
    <mergeCell ref="D46:D47"/>
    <mergeCell ref="A42:A43"/>
    <mergeCell ref="B46:B47"/>
    <mergeCell ref="C46:C47"/>
    <mergeCell ref="B51:B52"/>
    <mergeCell ref="C51:C52"/>
    <mergeCell ref="A46:A47"/>
    <mergeCell ref="B34:B35"/>
    <mergeCell ref="D30:D31"/>
    <mergeCell ref="C30:C31"/>
    <mergeCell ref="C26:C27"/>
    <mergeCell ref="D26:D27"/>
    <mergeCell ref="D38:D39"/>
    <mergeCell ref="B38:B39"/>
    <mergeCell ref="C38:C39"/>
    <mergeCell ref="A34:A35"/>
    <mergeCell ref="A38:A39"/>
    <mergeCell ref="A10:A11"/>
    <mergeCell ref="A30:A31"/>
    <mergeCell ref="A14:A15"/>
    <mergeCell ref="A18:A19"/>
    <mergeCell ref="A22:A23"/>
    <mergeCell ref="A26:A27"/>
    <mergeCell ref="B14:B15"/>
    <mergeCell ref="B10:B11"/>
    <mergeCell ref="C18:C19"/>
    <mergeCell ref="C34:C35"/>
    <mergeCell ref="C42:C43"/>
    <mergeCell ref="B30:B31"/>
    <mergeCell ref="B18:B19"/>
    <mergeCell ref="B22:B23"/>
    <mergeCell ref="B26:B27"/>
    <mergeCell ref="B42:B43"/>
    <mergeCell ref="Q19:Q34"/>
    <mergeCell ref="I31:I32"/>
    <mergeCell ref="N28:N29"/>
    <mergeCell ref="C10:C11"/>
    <mergeCell ref="I11:I12"/>
    <mergeCell ref="L17:L18"/>
    <mergeCell ref="D10:D11"/>
    <mergeCell ref="M22:M23"/>
    <mergeCell ref="D34:D35"/>
    <mergeCell ref="C14:C15"/>
    <mergeCell ref="C22:C23"/>
    <mergeCell ref="D14:D15"/>
    <mergeCell ref="D18:D19"/>
    <mergeCell ref="F20:F21"/>
    <mergeCell ref="H12:H13"/>
    <mergeCell ref="D22:D23"/>
    <mergeCell ref="E8:I8"/>
    <mergeCell ref="L8:O8"/>
    <mergeCell ref="H23:H24"/>
    <mergeCell ref="G19:G20"/>
    <mergeCell ref="G21:G22"/>
    <mergeCell ref="M13:M14"/>
    <mergeCell ref="I13:I14"/>
    <mergeCell ref="O18:O19"/>
    <mergeCell ref="I43:I44"/>
    <mergeCell ref="H44:H45"/>
    <mergeCell ref="I45:I46"/>
    <mergeCell ref="I35:I36"/>
    <mergeCell ref="M43:M44"/>
    <mergeCell ref="A1:R1"/>
    <mergeCell ref="B2:R2"/>
    <mergeCell ref="M34:M35"/>
    <mergeCell ref="I21:I22"/>
    <mergeCell ref="I25:I26"/>
    <mergeCell ref="P18:P41"/>
    <mergeCell ref="O39:O40"/>
    <mergeCell ref="F36:F37"/>
    <mergeCell ref="H33:H34"/>
    <mergeCell ref="G35:G36"/>
    <mergeCell ref="G37:G38"/>
  </mergeCells>
  <printOptions/>
  <pageMargins left="0.7874015748031497" right="0.7874015748031497" top="0.74" bottom="0.6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ISHIZAKA</cp:lastModifiedBy>
  <cp:lastPrinted>2019-06-16T06:02:56Z</cp:lastPrinted>
  <dcterms:created xsi:type="dcterms:W3CDTF">2000-09-13T06:44:27Z</dcterms:created>
  <dcterms:modified xsi:type="dcterms:W3CDTF">2019-06-16T06:03:04Z</dcterms:modified>
  <cp:category/>
  <cp:version/>
  <cp:contentType/>
  <cp:contentStatus/>
</cp:coreProperties>
</file>