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  <sheet name="Sheet1" sheetId="3" r:id="rId3"/>
  </sheets>
  <definedNames>
    <definedName name="_xlnm.Print_Area" localSheetId="1">'結果'!$A$1:$Q$66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<sst xmlns="http://schemas.openxmlformats.org/spreadsheetml/2006/main" count="38" uniqueCount="34">
  <si>
    <t>期日　</t>
  </si>
  <si>
    <t>会場　</t>
  </si>
  <si>
    <t>番号</t>
  </si>
  <si>
    <t>チーム</t>
  </si>
  <si>
    <t>県名</t>
  </si>
  <si>
    <t>福太郎めんべい</t>
  </si>
  <si>
    <t>福岡県</t>
  </si>
  <si>
    <t>ひらまつ病院SAGA ALL STARS</t>
  </si>
  <si>
    <t>佐賀県</t>
  </si>
  <si>
    <t>出口医院ﾍﾟﾊﾟｰﾐﾝﾄｴﾝｼﾞｪﾙｽﾞ</t>
  </si>
  <si>
    <t>長崎県</t>
  </si>
  <si>
    <t>佐伯中央病院SC</t>
  </si>
  <si>
    <t>大分県</t>
  </si>
  <si>
    <t>サニースカイ</t>
  </si>
  <si>
    <t>ダブルリーフ</t>
  </si>
  <si>
    <t>熊本県</t>
  </si>
  <si>
    <t>オール熊本</t>
  </si>
  <si>
    <t>鹿児島県</t>
  </si>
  <si>
    <t>沖縄県</t>
  </si>
  <si>
    <t>ドラフト</t>
  </si>
  <si>
    <t>ALSOK鹿児島ALL WAVE</t>
  </si>
  <si>
    <t>問い合わせ先：県記録長　石坂務　　　090-1168-7676</t>
  </si>
  <si>
    <t>3位決定戦</t>
  </si>
  <si>
    <t>第40回全日本クラブ女子ソフトボール選手権大会九州地区予選会</t>
  </si>
  <si>
    <t>令和元年6月1日(土)～2日(日)</t>
  </si>
  <si>
    <t>鹿児島市溶岩グランド　E  F</t>
  </si>
  <si>
    <t>1日</t>
  </si>
  <si>
    <t>2日</t>
  </si>
  <si>
    <t>総合保険アニバーサリー</t>
  </si>
  <si>
    <t>4回</t>
  </si>
  <si>
    <t>5回</t>
  </si>
  <si>
    <t>上位３チームが7月27日～29日　石川県金沢市で開催の全国大会に出場する</t>
  </si>
  <si>
    <t>ダブルリーフ</t>
  </si>
  <si>
    <t>雨天の為決勝は、中止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</si>
</sst>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48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b/>
      <sz val="12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hair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hair"/>
      <right style="thin"/>
      <top>
        <color indexed="63"/>
      </top>
      <bottom style="thick">
        <color rgb="FFFF0000"/>
      </bottom>
    </border>
    <border>
      <left style="hair"/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hair"/>
      <right style="thick">
        <color rgb="FFFF0000"/>
      </right>
      <top>
        <color indexed="63"/>
      </top>
      <bottom>
        <color indexed="63"/>
      </bottom>
    </border>
    <border>
      <left style="hair"/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0" fillId="0" borderId="0" xfId="0" applyFont="1" applyFill="1" applyAlignment="1">
      <alignment horizontal="distributed" vertical="center" shrinkToFit="1"/>
    </xf>
    <xf numFmtId="176" fontId="10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Border="1" applyAlignment="1">
      <alignment horizontal="distributed" vertical="center" wrapText="1"/>
    </xf>
    <xf numFmtId="0" fontId="10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right" vertical="center"/>
    </xf>
    <xf numFmtId="0" fontId="10" fillId="0" borderId="17" xfId="0" applyFont="1" applyFill="1" applyBorder="1" applyAlignment="1">
      <alignment horizontal="distributed" vertical="center" shrinkToFit="1"/>
    </xf>
    <xf numFmtId="176" fontId="10" fillId="0" borderId="17" xfId="0" applyNumberFormat="1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12" fillId="0" borderId="0" xfId="0" applyFont="1" applyFill="1" applyAlignment="1">
      <alignment horizontal="distributed" vertical="center" shrinkToFi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2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18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Fill="1" applyAlignment="1">
      <alignment horizontal="distributed" vertical="center" shrinkToFit="1"/>
    </xf>
    <xf numFmtId="0" fontId="10" fillId="0" borderId="33" xfId="0" applyFont="1" applyBorder="1" applyAlignment="1">
      <alignment horizontal="left" vertical="center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176" fontId="10" fillId="0" borderId="0" xfId="0" applyNumberFormat="1" applyFont="1" applyFill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7" sqref="B17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2</v>
      </c>
      <c r="B1" t="s">
        <v>3</v>
      </c>
      <c r="C1" t="s">
        <v>4</v>
      </c>
    </row>
    <row r="2" spans="1:3" ht="13.5">
      <c r="A2">
        <v>7</v>
      </c>
      <c r="B2" t="s">
        <v>5</v>
      </c>
      <c r="C2" t="s">
        <v>6</v>
      </c>
    </row>
    <row r="3" spans="1:3" ht="13.5">
      <c r="A3">
        <v>10</v>
      </c>
      <c r="B3" t="s">
        <v>7</v>
      </c>
      <c r="C3" t="s">
        <v>8</v>
      </c>
    </row>
    <row r="4" spans="1:3" ht="13.5">
      <c r="A4">
        <v>3</v>
      </c>
      <c r="B4" t="s">
        <v>9</v>
      </c>
      <c r="C4" t="s">
        <v>10</v>
      </c>
    </row>
    <row r="5" spans="1:3" ht="13.5">
      <c r="A5">
        <v>1</v>
      </c>
      <c r="B5" t="s">
        <v>11</v>
      </c>
      <c r="C5" t="s">
        <v>12</v>
      </c>
    </row>
    <row r="6" spans="1:3" ht="13.5">
      <c r="A6">
        <v>8</v>
      </c>
      <c r="B6" t="s">
        <v>13</v>
      </c>
      <c r="C6" t="s">
        <v>12</v>
      </c>
    </row>
    <row r="7" spans="1:3" ht="13.5">
      <c r="A7">
        <v>4</v>
      </c>
      <c r="B7" t="s">
        <v>14</v>
      </c>
      <c r="C7" t="s">
        <v>15</v>
      </c>
    </row>
    <row r="8" spans="1:3" ht="13.5">
      <c r="A8">
        <v>6</v>
      </c>
      <c r="B8" t="s">
        <v>16</v>
      </c>
      <c r="C8" t="s">
        <v>15</v>
      </c>
    </row>
    <row r="9" spans="1:3" ht="13.5">
      <c r="A9">
        <v>9</v>
      </c>
      <c r="B9" t="s">
        <v>20</v>
      </c>
      <c r="C9" t="s">
        <v>17</v>
      </c>
    </row>
    <row r="10" spans="1:3" ht="13.5">
      <c r="A10">
        <v>2</v>
      </c>
      <c r="B10" t="s">
        <v>19</v>
      </c>
      <c r="C10" t="s">
        <v>17</v>
      </c>
    </row>
    <row r="11" spans="1:3" ht="13.5">
      <c r="A11">
        <v>5</v>
      </c>
      <c r="B11" t="s">
        <v>28</v>
      </c>
      <c r="C11" t="s">
        <v>18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tabSelected="1" zoomScalePageLayoutView="0" workbookViewId="0" topLeftCell="A34">
      <selection activeCell="U54" sqref="U53:U54"/>
    </sheetView>
  </sheetViews>
  <sheetFormatPr defaultColWidth="8.796875" defaultRowHeight="14.25"/>
  <cols>
    <col min="1" max="1" width="3.59765625" style="8" customWidth="1"/>
    <col min="2" max="2" width="26.59765625" style="8" customWidth="1"/>
    <col min="3" max="3" width="9.59765625" style="8" customWidth="1"/>
    <col min="4" max="4" width="1.59765625" style="8" customWidth="1"/>
    <col min="5" max="9" width="3.59765625" style="8" customWidth="1"/>
    <col min="10" max="10" width="1.4921875" style="8" hidden="1" customWidth="1"/>
    <col min="11" max="16" width="3.59765625" style="8" customWidth="1"/>
    <col min="17" max="17" width="4.59765625" style="8" customWidth="1"/>
    <col min="18" max="19" width="3.59765625" style="8" customWidth="1"/>
    <col min="20" max="16384" width="9" style="8" customWidth="1"/>
  </cols>
  <sheetData>
    <row r="1" spans="1:17" ht="17.25">
      <c r="A1" s="95" t="s">
        <v>23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</row>
    <row r="2" spans="1:17" ht="19.5" customHeight="1">
      <c r="A2" s="9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6"/>
    </row>
    <row r="3" spans="1:16" ht="15.75" customHeight="1">
      <c r="A3" s="9"/>
      <c r="B3" s="29" t="s">
        <v>0</v>
      </c>
      <c r="C3" s="11" t="s">
        <v>24</v>
      </c>
      <c r="D3" s="9"/>
      <c r="E3" s="9"/>
      <c r="F3" s="9"/>
      <c r="G3" s="9"/>
      <c r="H3" s="9"/>
      <c r="I3" s="9"/>
      <c r="J3" s="9"/>
      <c r="K3" s="9"/>
      <c r="L3" s="9"/>
      <c r="M3" s="9"/>
      <c r="N3" s="26"/>
      <c r="O3" s="9"/>
      <c r="P3" s="9"/>
    </row>
    <row r="4" spans="1:16" ht="15" customHeight="1">
      <c r="A4" s="9"/>
      <c r="B4" s="29" t="s">
        <v>1</v>
      </c>
      <c r="C4" s="11" t="s">
        <v>25</v>
      </c>
      <c r="D4" s="9"/>
      <c r="E4" s="9"/>
      <c r="F4" s="9"/>
      <c r="G4" s="9"/>
      <c r="H4" s="9"/>
      <c r="I4" s="9"/>
      <c r="J4" s="9"/>
      <c r="K4" s="9"/>
      <c r="L4" s="9"/>
      <c r="M4" s="9"/>
      <c r="N4" s="26"/>
      <c r="O4" s="9"/>
      <c r="P4" s="9"/>
    </row>
    <row r="5" spans="1:16" ht="15" customHeight="1">
      <c r="A5" s="9"/>
      <c r="B5" s="10"/>
      <c r="D5" s="7"/>
      <c r="E5" s="9"/>
      <c r="F5" s="9"/>
      <c r="G5" s="9"/>
      <c r="H5" s="9"/>
      <c r="I5" s="9"/>
      <c r="J5" s="9"/>
      <c r="K5" s="9"/>
      <c r="L5" s="9"/>
      <c r="M5" s="9"/>
      <c r="N5" s="26"/>
      <c r="O5" s="9"/>
      <c r="P5" s="9"/>
    </row>
    <row r="6" ht="15" customHeight="1"/>
    <row r="7" ht="9.75" customHeight="1"/>
    <row r="8" spans="5:14" ht="14.25" customHeight="1">
      <c r="E8" s="99" t="s">
        <v>26</v>
      </c>
      <c r="F8" s="100"/>
      <c r="G8" s="100"/>
      <c r="H8" s="100"/>
      <c r="I8" s="100"/>
      <c r="J8" s="101"/>
      <c r="K8" s="99" t="s">
        <v>27</v>
      </c>
      <c r="L8" s="102"/>
      <c r="M8" s="102"/>
      <c r="N8" s="103"/>
    </row>
    <row r="9" spans="1:20" ht="10.5" customHeight="1">
      <c r="A9" s="2"/>
      <c r="B9" s="4"/>
      <c r="C9" s="5"/>
      <c r="D9" s="6"/>
      <c r="E9" s="12"/>
      <c r="F9" s="12"/>
      <c r="G9" s="12"/>
      <c r="H9" s="12"/>
      <c r="I9" s="12"/>
      <c r="J9" s="12"/>
      <c r="K9" s="47"/>
      <c r="L9" s="12"/>
      <c r="M9" s="12"/>
      <c r="N9" s="12"/>
      <c r="O9" s="12"/>
      <c r="P9" s="1"/>
      <c r="T9" s="25"/>
    </row>
    <row r="10" spans="1:16" ht="10.5" customHeight="1">
      <c r="A10" s="78">
        <v>1</v>
      </c>
      <c r="B10" s="79" t="str">
        <f>VLOOKUP(A10,チーム!$A$2:$C$11,2,FALSE)</f>
        <v>佐伯中央病院SC</v>
      </c>
      <c r="C10" s="86" t="str">
        <f>VLOOKUP(A10,チーム!$A$2:$C$11,3,FALSE)</f>
        <v>大分県</v>
      </c>
      <c r="D10" s="105"/>
      <c r="E10" s="13"/>
      <c r="F10" s="13"/>
      <c r="G10" s="13"/>
      <c r="H10" s="13"/>
      <c r="I10" s="12"/>
      <c r="J10" s="12"/>
      <c r="K10" s="47"/>
      <c r="L10" s="12"/>
      <c r="M10" s="12"/>
      <c r="N10" s="12"/>
      <c r="O10" s="12"/>
      <c r="P10" s="1"/>
    </row>
    <row r="11" spans="1:16" ht="10.5" customHeight="1">
      <c r="A11" s="78"/>
      <c r="B11" s="79"/>
      <c r="C11" s="86"/>
      <c r="D11" s="105"/>
      <c r="E11" s="12"/>
      <c r="F11" s="12"/>
      <c r="G11" s="12"/>
      <c r="H11" s="15"/>
      <c r="I11" s="12">
        <v>2</v>
      </c>
      <c r="J11" s="90"/>
      <c r="K11" s="47"/>
      <c r="L11" s="12"/>
      <c r="M11" s="12"/>
      <c r="N11" s="12"/>
      <c r="O11" s="12"/>
      <c r="P11" s="1"/>
    </row>
    <row r="12" spans="1:16" ht="10.5" customHeight="1">
      <c r="A12" s="2"/>
      <c r="B12" s="36"/>
      <c r="C12" s="37"/>
      <c r="D12" s="6"/>
      <c r="E12" s="12"/>
      <c r="F12" s="12"/>
      <c r="G12" s="12"/>
      <c r="H12" s="14"/>
      <c r="I12" s="50"/>
      <c r="J12" s="90"/>
      <c r="K12" s="47"/>
      <c r="L12" s="12"/>
      <c r="M12" s="12"/>
      <c r="N12" s="12"/>
      <c r="O12" s="12"/>
      <c r="P12" s="1"/>
    </row>
    <row r="13" spans="1:16" ht="10.5" customHeight="1" thickBot="1">
      <c r="A13" s="2"/>
      <c r="B13" s="38"/>
      <c r="C13" s="39"/>
      <c r="D13" s="6"/>
      <c r="E13" s="12"/>
      <c r="F13" s="12"/>
      <c r="G13" s="12"/>
      <c r="H13" s="88"/>
      <c r="I13" s="64"/>
      <c r="J13" s="108"/>
      <c r="K13" s="47"/>
      <c r="L13" s="90">
        <v>6</v>
      </c>
      <c r="M13" s="12"/>
      <c r="N13" s="12"/>
      <c r="O13" s="12"/>
      <c r="P13" s="1"/>
    </row>
    <row r="14" spans="1:16" ht="10.5" customHeight="1" thickTop="1">
      <c r="A14" s="78">
        <v>2</v>
      </c>
      <c r="B14" s="112" t="str">
        <f>VLOOKUP(A14,チーム!$A$2:$C$11,2,FALSE)</f>
        <v>ドラフト</v>
      </c>
      <c r="C14" s="86" t="str">
        <f>VLOOKUP(A14,チーム!$A$2:$C$11,3,FALSE)</f>
        <v>鹿児島県</v>
      </c>
      <c r="D14" s="87"/>
      <c r="E14" s="13"/>
      <c r="F14" s="12"/>
      <c r="G14" s="12"/>
      <c r="H14" s="89"/>
      <c r="I14" s="56"/>
      <c r="J14" s="108"/>
      <c r="K14" s="69"/>
      <c r="L14" s="90"/>
      <c r="M14" s="12"/>
      <c r="N14" s="12"/>
      <c r="O14" s="12"/>
      <c r="P14" s="1"/>
    </row>
    <row r="15" spans="1:16" ht="10.5" customHeight="1">
      <c r="A15" s="78"/>
      <c r="B15" s="112"/>
      <c r="C15" s="86"/>
      <c r="D15" s="87"/>
      <c r="E15" s="12"/>
      <c r="F15" s="15"/>
      <c r="G15" s="12">
        <v>0</v>
      </c>
      <c r="H15" s="12"/>
      <c r="I15" s="56"/>
      <c r="J15" s="12"/>
      <c r="K15" s="68"/>
      <c r="L15" s="12"/>
      <c r="M15" s="12"/>
      <c r="N15" s="12"/>
      <c r="O15" s="12"/>
      <c r="P15" s="1"/>
    </row>
    <row r="16" spans="1:16" ht="10.5" customHeight="1" thickBot="1">
      <c r="A16" s="2"/>
      <c r="B16" s="36"/>
      <c r="C16" s="37"/>
      <c r="D16" s="6"/>
      <c r="E16" s="12"/>
      <c r="F16" s="93" t="s">
        <v>30</v>
      </c>
      <c r="G16" s="57"/>
      <c r="H16" s="12"/>
      <c r="I16" s="63">
        <v>3</v>
      </c>
      <c r="J16" s="12"/>
      <c r="K16" s="68"/>
      <c r="L16" s="12"/>
      <c r="M16" s="12"/>
      <c r="N16" s="12"/>
      <c r="O16" s="12"/>
      <c r="P16" s="1"/>
    </row>
    <row r="17" spans="1:16" ht="10.5" customHeight="1" thickTop="1">
      <c r="A17" s="2"/>
      <c r="B17" s="38"/>
      <c r="C17" s="39"/>
      <c r="D17" s="6"/>
      <c r="E17" s="12"/>
      <c r="F17" s="92"/>
      <c r="G17" s="56"/>
      <c r="H17" s="58"/>
      <c r="I17" s="12"/>
      <c r="J17" s="12"/>
      <c r="K17" s="70"/>
      <c r="L17" s="12"/>
      <c r="M17" s="12"/>
      <c r="N17" s="12"/>
      <c r="O17" s="12"/>
      <c r="P17" s="1"/>
    </row>
    <row r="18" spans="1:16" ht="10.5" customHeight="1" thickBot="1">
      <c r="A18" s="78">
        <v>3</v>
      </c>
      <c r="B18" s="112" t="str">
        <f>VLOOKUP(A18,チーム!$A$2:$C$11,2,FALSE)</f>
        <v>出口医院ﾍﾟﾊﾟｰﾐﾝﾄｴﾝｼﾞｪﾙｽﾞ</v>
      </c>
      <c r="C18" s="86" t="str">
        <f>VLOOKUP(A18,チーム!$A$2:$C$11,3,FALSE)</f>
        <v>長崎県</v>
      </c>
      <c r="D18" s="87"/>
      <c r="E18" s="12"/>
      <c r="F18" s="55"/>
      <c r="G18" s="63">
        <v>9</v>
      </c>
      <c r="H18" s="12"/>
      <c r="I18" s="12"/>
      <c r="J18" s="12"/>
      <c r="K18" s="76"/>
      <c r="L18" s="56"/>
      <c r="M18" s="12"/>
      <c r="N18" s="30"/>
      <c r="O18" s="12"/>
      <c r="P18" s="1"/>
    </row>
    <row r="19" spans="1:16" ht="10.5" customHeight="1" thickTop="1">
      <c r="A19" s="78"/>
      <c r="B19" s="112"/>
      <c r="C19" s="86"/>
      <c r="D19" s="87"/>
      <c r="E19" s="58"/>
      <c r="F19" s="12"/>
      <c r="G19" s="90"/>
      <c r="H19" s="12"/>
      <c r="I19" s="12"/>
      <c r="J19" s="12"/>
      <c r="K19" s="77"/>
      <c r="L19" s="71"/>
      <c r="M19" s="72"/>
      <c r="N19" s="54"/>
      <c r="O19" s="12"/>
      <c r="P19" s="110"/>
    </row>
    <row r="20" spans="1:16" ht="10.5" customHeight="1">
      <c r="A20" s="2"/>
      <c r="B20" s="36"/>
      <c r="C20" s="37"/>
      <c r="D20" s="6"/>
      <c r="E20" s="12"/>
      <c r="F20" s="92"/>
      <c r="G20" s="90"/>
      <c r="H20" s="12"/>
      <c r="I20" s="12"/>
      <c r="J20" s="12"/>
      <c r="K20" s="48"/>
      <c r="L20" s="12"/>
      <c r="M20" s="14"/>
      <c r="N20" s="12"/>
      <c r="O20" s="12"/>
      <c r="P20" s="111"/>
    </row>
    <row r="21" spans="1:16" ht="10.5" customHeight="1">
      <c r="A21" s="2"/>
      <c r="B21" s="38"/>
      <c r="C21" s="39"/>
      <c r="D21" s="6"/>
      <c r="E21" s="12"/>
      <c r="F21" s="92"/>
      <c r="G21" s="90"/>
      <c r="H21" s="12"/>
      <c r="I21" s="12"/>
      <c r="J21" s="90"/>
      <c r="K21" s="48"/>
      <c r="L21" s="12"/>
      <c r="M21" s="14"/>
      <c r="N21" s="12"/>
      <c r="O21" s="12"/>
      <c r="P21" s="111"/>
    </row>
    <row r="22" spans="1:16" ht="10.5" customHeight="1" thickBot="1">
      <c r="A22" s="78">
        <v>4</v>
      </c>
      <c r="B22" s="79" t="str">
        <f>VLOOKUP(A22,チーム!$A$2:$C$11,2,FALSE)</f>
        <v>ダブルリーフ</v>
      </c>
      <c r="C22" s="86" t="str">
        <f>VLOOKUP(A22,チーム!$A$2:$C$11,3,FALSE)</f>
        <v>熊本県</v>
      </c>
      <c r="D22" s="87"/>
      <c r="E22" s="55"/>
      <c r="F22" s="55"/>
      <c r="G22" s="90"/>
      <c r="H22" s="12"/>
      <c r="I22" s="12"/>
      <c r="J22" s="90"/>
      <c r="K22" s="48"/>
      <c r="L22" s="98"/>
      <c r="M22" s="14"/>
      <c r="N22" s="12"/>
      <c r="O22" s="110"/>
      <c r="P22" s="111"/>
    </row>
    <row r="23" spans="1:19" ht="10.5" customHeight="1" thickTop="1">
      <c r="A23" s="78"/>
      <c r="B23" s="79"/>
      <c r="C23" s="86"/>
      <c r="D23" s="87"/>
      <c r="E23" s="12"/>
      <c r="F23" s="12"/>
      <c r="G23" s="58"/>
      <c r="H23" s="59"/>
      <c r="I23" s="63">
        <v>4</v>
      </c>
      <c r="J23" s="12"/>
      <c r="K23" s="48"/>
      <c r="L23" s="98"/>
      <c r="M23" s="14"/>
      <c r="N23" s="12"/>
      <c r="O23" s="111"/>
      <c r="P23" s="111"/>
      <c r="R23" s="28"/>
      <c r="S23" s="27"/>
    </row>
    <row r="24" spans="1:19" ht="10.5" customHeight="1" thickBot="1">
      <c r="A24" s="2"/>
      <c r="B24" s="36"/>
      <c r="C24" s="37"/>
      <c r="D24" s="6"/>
      <c r="E24" s="12"/>
      <c r="F24" s="12"/>
      <c r="G24" s="12"/>
      <c r="H24" s="92"/>
      <c r="I24" s="61"/>
      <c r="J24" s="52"/>
      <c r="K24" s="62"/>
      <c r="L24" s="12">
        <v>3</v>
      </c>
      <c r="M24" s="14"/>
      <c r="N24" s="17"/>
      <c r="O24" s="111"/>
      <c r="P24" s="111"/>
      <c r="R24" s="28"/>
      <c r="S24" s="28"/>
    </row>
    <row r="25" spans="1:19" ht="10.5" customHeight="1" thickTop="1">
      <c r="A25" s="2"/>
      <c r="B25" s="36"/>
      <c r="C25" s="37"/>
      <c r="D25" s="6"/>
      <c r="E25" s="12"/>
      <c r="F25" s="12"/>
      <c r="G25" s="12"/>
      <c r="H25" s="107"/>
      <c r="I25" s="17"/>
      <c r="J25" s="90"/>
      <c r="K25" s="47"/>
      <c r="L25" s="12"/>
      <c r="M25" s="14"/>
      <c r="N25" s="17"/>
      <c r="O25" s="111"/>
      <c r="P25" s="111"/>
      <c r="R25" s="32"/>
      <c r="S25" s="28"/>
    </row>
    <row r="26" spans="1:19" ht="10.5" customHeight="1">
      <c r="A26" s="78">
        <v>5</v>
      </c>
      <c r="B26" s="79" t="str">
        <f>VLOOKUP(A26,チーム!$A$2:$C$11,2,FALSE)</f>
        <v>総合保険アニバーサリー</v>
      </c>
      <c r="C26" s="86" t="str">
        <f>VLOOKUP(A26,チーム!$A$2:$C$11,3,FALSE)</f>
        <v>沖縄県</v>
      </c>
      <c r="D26" s="87"/>
      <c r="E26" s="12"/>
      <c r="F26" s="12"/>
      <c r="G26" s="13"/>
      <c r="H26" s="18"/>
      <c r="I26" s="12">
        <v>0</v>
      </c>
      <c r="J26" s="90"/>
      <c r="K26" s="47"/>
      <c r="L26" s="12"/>
      <c r="M26" s="14"/>
      <c r="N26" s="17"/>
      <c r="O26" s="111"/>
      <c r="P26" s="111"/>
      <c r="R26" s="11"/>
      <c r="S26" s="28"/>
    </row>
    <row r="27" spans="1:19" ht="10.5" customHeight="1">
      <c r="A27" s="78"/>
      <c r="B27" s="79"/>
      <c r="C27" s="86"/>
      <c r="D27" s="87"/>
      <c r="E27" s="16"/>
      <c r="F27" s="16"/>
      <c r="G27" s="16"/>
      <c r="H27" s="16"/>
      <c r="I27" s="12"/>
      <c r="J27" s="12"/>
      <c r="K27" s="47"/>
      <c r="L27" s="12"/>
      <c r="M27" s="14"/>
      <c r="N27" s="17"/>
      <c r="O27" s="111"/>
      <c r="P27" s="111"/>
      <c r="R27" s="11"/>
      <c r="S27" s="28"/>
    </row>
    <row r="28" spans="1:19" ht="10.5" customHeight="1">
      <c r="A28" s="2"/>
      <c r="B28" s="36"/>
      <c r="C28" s="37"/>
      <c r="D28" s="6"/>
      <c r="E28" s="12"/>
      <c r="F28" s="12"/>
      <c r="G28" s="12"/>
      <c r="H28" s="12"/>
      <c r="I28" s="12"/>
      <c r="J28" s="12"/>
      <c r="K28" s="47"/>
      <c r="L28" s="12"/>
      <c r="M28" s="93"/>
      <c r="N28" s="20"/>
      <c r="O28" s="111"/>
      <c r="P28" s="111"/>
      <c r="R28" s="11"/>
      <c r="S28" s="28"/>
    </row>
    <row r="29" spans="1:19" ht="10.5" customHeight="1">
      <c r="A29" s="2"/>
      <c r="B29" s="36"/>
      <c r="C29" s="37"/>
      <c r="D29" s="6"/>
      <c r="E29" s="12"/>
      <c r="F29" s="12"/>
      <c r="G29" s="12"/>
      <c r="H29" s="12"/>
      <c r="I29" s="12"/>
      <c r="J29" s="12"/>
      <c r="K29" s="47"/>
      <c r="L29" s="12"/>
      <c r="M29" s="93"/>
      <c r="N29" s="17"/>
      <c r="O29" s="111"/>
      <c r="P29" s="111"/>
      <c r="R29" s="11"/>
      <c r="S29" s="28"/>
    </row>
    <row r="30" spans="1:19" ht="10.5" customHeight="1">
      <c r="A30" s="78">
        <v>6</v>
      </c>
      <c r="B30" s="79" t="str">
        <f>VLOOKUP(A30,チーム!$A$2:$C$11,2,FALSE)</f>
        <v>オール熊本</v>
      </c>
      <c r="C30" s="86" t="str">
        <f>VLOOKUP(A30,チーム!$A$2:$C$11,3,FALSE)</f>
        <v>熊本県</v>
      </c>
      <c r="D30" s="87"/>
      <c r="E30" s="12"/>
      <c r="F30" s="12"/>
      <c r="G30" s="12"/>
      <c r="H30" s="12"/>
      <c r="I30" s="12"/>
      <c r="J30" s="12"/>
      <c r="K30" s="47"/>
      <c r="L30" s="12"/>
      <c r="M30" s="14"/>
      <c r="N30" s="17"/>
      <c r="O30" s="111"/>
      <c r="P30" s="111"/>
      <c r="R30" s="11"/>
      <c r="S30" s="28"/>
    </row>
    <row r="31" spans="1:19" ht="10.5" customHeight="1">
      <c r="A31" s="78"/>
      <c r="B31" s="79"/>
      <c r="C31" s="86"/>
      <c r="D31" s="87"/>
      <c r="E31" s="16"/>
      <c r="F31" s="16"/>
      <c r="G31" s="31"/>
      <c r="H31" s="15"/>
      <c r="I31" s="32">
        <v>0</v>
      </c>
      <c r="J31" s="90"/>
      <c r="K31" s="47"/>
      <c r="L31" s="12"/>
      <c r="M31" s="14"/>
      <c r="N31" s="12"/>
      <c r="O31" s="111"/>
      <c r="P31" s="111"/>
      <c r="R31" s="11"/>
      <c r="S31" s="28"/>
    </row>
    <row r="32" spans="1:19" ht="10.5" customHeight="1" thickBot="1">
      <c r="A32" s="2"/>
      <c r="B32" s="36"/>
      <c r="C32" s="37"/>
      <c r="D32" s="6"/>
      <c r="E32" s="12"/>
      <c r="F32" s="3"/>
      <c r="G32" s="30"/>
      <c r="H32" s="88" t="s">
        <v>30</v>
      </c>
      <c r="I32" s="57"/>
      <c r="J32" s="90"/>
      <c r="K32" s="60"/>
      <c r="L32" s="12"/>
      <c r="M32" s="14"/>
      <c r="N32" s="12"/>
      <c r="O32" s="111"/>
      <c r="P32" s="111"/>
      <c r="R32" s="11"/>
      <c r="S32" s="28"/>
    </row>
    <row r="33" spans="1:19" ht="10.5" customHeight="1" thickTop="1">
      <c r="A33" s="2"/>
      <c r="B33" s="38"/>
      <c r="C33" s="39"/>
      <c r="D33" s="6"/>
      <c r="E33" s="12"/>
      <c r="F33" s="3"/>
      <c r="G33" s="30"/>
      <c r="H33" s="104"/>
      <c r="I33" s="56"/>
      <c r="J33" s="12"/>
      <c r="K33" s="48"/>
      <c r="L33" s="12">
        <v>2</v>
      </c>
      <c r="M33" s="14"/>
      <c r="N33" s="12"/>
      <c r="O33" s="111"/>
      <c r="P33" s="111"/>
      <c r="R33" s="11"/>
      <c r="S33" s="28"/>
    </row>
    <row r="34" spans="1:19" ht="10.5" customHeight="1" thickBot="1">
      <c r="A34" s="78">
        <v>7</v>
      </c>
      <c r="B34" s="79" t="str">
        <f>VLOOKUP(A34,チーム!$A$2:$C$11,2,FALSE)</f>
        <v>福太郎めんべい</v>
      </c>
      <c r="C34" s="86" t="str">
        <f>VLOOKUP(A34,チーム!$A$2:$C$11,3,FALSE)</f>
        <v>福岡県</v>
      </c>
      <c r="D34" s="87"/>
      <c r="E34" s="55"/>
      <c r="F34" s="12"/>
      <c r="G34" s="30"/>
      <c r="H34" s="3"/>
      <c r="I34" s="63">
        <v>7</v>
      </c>
      <c r="J34" s="52"/>
      <c r="K34" s="48"/>
      <c r="L34" s="90"/>
      <c r="M34" s="14"/>
      <c r="N34" s="12"/>
      <c r="O34" s="111"/>
      <c r="P34" s="111"/>
      <c r="R34" s="28"/>
      <c r="S34" s="28"/>
    </row>
    <row r="35" spans="1:16" ht="10.5" customHeight="1" thickTop="1">
      <c r="A35" s="78"/>
      <c r="B35" s="79"/>
      <c r="C35" s="86"/>
      <c r="D35" s="87"/>
      <c r="E35" s="12"/>
      <c r="F35" s="58"/>
      <c r="G35" s="109"/>
      <c r="H35" s="59"/>
      <c r="I35" s="12"/>
      <c r="J35" s="90"/>
      <c r="K35" s="48"/>
      <c r="L35" s="98"/>
      <c r="M35" s="14"/>
      <c r="N35" s="12"/>
      <c r="O35" s="111"/>
      <c r="P35" s="19"/>
    </row>
    <row r="36" spans="1:23" ht="10.5" customHeight="1">
      <c r="A36" s="2"/>
      <c r="B36" s="38"/>
      <c r="C36" s="39"/>
      <c r="D36" s="6"/>
      <c r="E36" s="12"/>
      <c r="F36" s="92"/>
      <c r="G36" s="90"/>
      <c r="H36" s="3"/>
      <c r="I36" s="3"/>
      <c r="J36" s="90"/>
      <c r="K36" s="48"/>
      <c r="L36" s="12"/>
      <c r="M36" s="14"/>
      <c r="N36" s="12"/>
      <c r="O36" s="111"/>
      <c r="P36" s="19"/>
      <c r="W36" s="28"/>
    </row>
    <row r="37" spans="1:16" ht="10.5" customHeight="1" thickBot="1">
      <c r="A37" s="2"/>
      <c r="B37" s="38"/>
      <c r="C37" s="39"/>
      <c r="D37" s="6"/>
      <c r="E37" s="12"/>
      <c r="F37" s="92"/>
      <c r="G37" s="90"/>
      <c r="H37" s="12"/>
      <c r="I37" s="12"/>
      <c r="J37" s="12"/>
      <c r="K37" s="74"/>
      <c r="L37" s="57"/>
      <c r="M37" s="14"/>
      <c r="N37" s="12"/>
      <c r="O37" s="12"/>
      <c r="P37" s="19"/>
    </row>
    <row r="38" spans="1:16" ht="10.5" customHeight="1" thickTop="1">
      <c r="A38" s="78">
        <v>8</v>
      </c>
      <c r="B38" s="79" t="str">
        <f>VLOOKUP(A38,チーム!$A$2:$C$11,2,FALSE)</f>
        <v>サニースカイ</v>
      </c>
      <c r="C38" s="86" t="str">
        <f>VLOOKUP(A38,チーム!$A$2:$C$11,3,FALSE)</f>
        <v>大分県</v>
      </c>
      <c r="D38" s="87"/>
      <c r="E38" s="13"/>
      <c r="F38" s="13"/>
      <c r="G38" s="90"/>
      <c r="H38" s="12"/>
      <c r="I38" s="12"/>
      <c r="J38" s="12"/>
      <c r="K38" s="75"/>
      <c r="L38" s="12"/>
      <c r="M38" s="58"/>
      <c r="N38" s="12"/>
      <c r="O38" s="12"/>
      <c r="P38" s="19"/>
    </row>
    <row r="39" spans="1:16" ht="10.5" customHeight="1">
      <c r="A39" s="78"/>
      <c r="B39" s="79"/>
      <c r="C39" s="86"/>
      <c r="D39" s="87"/>
      <c r="E39" s="12"/>
      <c r="F39" s="15"/>
      <c r="G39" s="12">
        <v>0</v>
      </c>
      <c r="H39" s="12"/>
      <c r="I39" s="12"/>
      <c r="J39" s="12"/>
      <c r="K39" s="68"/>
      <c r="L39" s="12"/>
      <c r="M39" s="12"/>
      <c r="N39" s="90"/>
      <c r="O39" s="12"/>
      <c r="P39" s="19"/>
    </row>
    <row r="40" spans="1:16" ht="10.5" customHeight="1" thickBot="1">
      <c r="A40" s="2"/>
      <c r="B40" s="36"/>
      <c r="C40" s="37"/>
      <c r="D40" s="6"/>
      <c r="E40" s="12"/>
      <c r="F40" s="88" t="s">
        <v>29</v>
      </c>
      <c r="G40" s="57"/>
      <c r="H40" s="55"/>
      <c r="I40" s="12"/>
      <c r="J40" s="12"/>
      <c r="K40" s="68"/>
      <c r="L40" s="12"/>
      <c r="M40" s="12"/>
      <c r="N40" s="90"/>
      <c r="O40" s="12"/>
      <c r="P40" s="1"/>
    </row>
    <row r="41" spans="1:16" ht="10.5" customHeight="1" thickTop="1">
      <c r="A41" s="2"/>
      <c r="B41" s="38"/>
      <c r="C41" s="39"/>
      <c r="D41" s="6"/>
      <c r="E41" s="12"/>
      <c r="F41" s="89"/>
      <c r="G41" s="56"/>
      <c r="H41" s="12"/>
      <c r="I41" s="66">
        <v>10</v>
      </c>
      <c r="J41" s="12"/>
      <c r="K41" s="68"/>
      <c r="L41" s="12"/>
      <c r="M41" s="12"/>
      <c r="N41" s="12"/>
      <c r="O41" s="12"/>
      <c r="P41" s="1"/>
    </row>
    <row r="42" spans="1:16" ht="10.5" customHeight="1" thickBot="1">
      <c r="A42" s="78">
        <v>9</v>
      </c>
      <c r="B42" s="79" t="str">
        <f>VLOOKUP(A42,チーム!$A$2:$C$11,2,FALSE)</f>
        <v>ALSOK鹿児島ALL WAVE</v>
      </c>
      <c r="C42" s="86" t="str">
        <f>VLOOKUP(A42,チーム!$A$2:$C$11,3,FALSE)</f>
        <v>鹿児島県</v>
      </c>
      <c r="D42" s="87"/>
      <c r="E42" s="55"/>
      <c r="F42" s="55"/>
      <c r="G42" s="56">
        <v>11</v>
      </c>
      <c r="H42" s="12"/>
      <c r="I42" s="56"/>
      <c r="J42" s="12"/>
      <c r="K42" s="68"/>
      <c r="L42" s="12"/>
      <c r="M42" s="12"/>
      <c r="N42" s="12"/>
      <c r="O42" s="12"/>
      <c r="P42" s="1"/>
    </row>
    <row r="43" spans="1:16" ht="10.5" customHeight="1" thickBot="1" thickTop="1">
      <c r="A43" s="78"/>
      <c r="B43" s="79"/>
      <c r="C43" s="86"/>
      <c r="D43" s="87"/>
      <c r="E43" s="12"/>
      <c r="F43" s="12"/>
      <c r="G43" s="12"/>
      <c r="H43" s="106"/>
      <c r="I43" s="56"/>
      <c r="J43" s="90"/>
      <c r="K43" s="68"/>
      <c r="L43" s="90">
        <v>3</v>
      </c>
      <c r="M43" s="12"/>
      <c r="N43" s="12"/>
      <c r="O43" s="12"/>
      <c r="P43" s="1"/>
    </row>
    <row r="44" spans="1:16" ht="10.5" customHeight="1" thickTop="1">
      <c r="A44" s="2"/>
      <c r="B44" s="36"/>
      <c r="C44" s="37"/>
      <c r="D44" s="6"/>
      <c r="E44" s="12"/>
      <c r="F44" s="12"/>
      <c r="G44" s="12"/>
      <c r="H44" s="107"/>
      <c r="I44" s="67"/>
      <c r="J44" s="90"/>
      <c r="K44" s="65"/>
      <c r="L44" s="90"/>
      <c r="M44" s="12"/>
      <c r="N44" s="12"/>
      <c r="O44" s="12"/>
      <c r="P44" s="1"/>
    </row>
    <row r="45" spans="1:16" ht="10.5" customHeight="1">
      <c r="A45" s="2"/>
      <c r="B45" s="38"/>
      <c r="C45" s="39"/>
      <c r="D45" s="6"/>
      <c r="E45" s="12"/>
      <c r="F45" s="12"/>
      <c r="G45" s="12"/>
      <c r="H45" s="53"/>
      <c r="I45" s="50"/>
      <c r="J45" s="90"/>
      <c r="K45" s="47"/>
      <c r="L45" s="12"/>
      <c r="M45" s="12"/>
      <c r="N45" s="12"/>
      <c r="O45" s="12"/>
      <c r="P45" s="1"/>
    </row>
    <row r="46" spans="1:15" ht="10.5" customHeight="1">
      <c r="A46" s="78">
        <v>10</v>
      </c>
      <c r="B46" s="112" t="str">
        <f>VLOOKUP(A46,チーム!$A$2:$C$11,2,FALSE)</f>
        <v>ひらまつ病院SAGA ALL STARS</v>
      </c>
      <c r="C46" s="86" t="str">
        <f>VLOOKUP(A46,チーム!$A$2:$C$11,3,FALSE)</f>
        <v>佐賀県</v>
      </c>
      <c r="D46" s="87"/>
      <c r="E46" s="21"/>
      <c r="F46" s="21"/>
      <c r="G46" s="22"/>
      <c r="H46" s="18"/>
      <c r="I46" s="17">
        <v>0</v>
      </c>
      <c r="J46" s="90"/>
      <c r="K46" s="49"/>
      <c r="L46" s="23"/>
      <c r="M46" s="23"/>
      <c r="N46" s="23"/>
      <c r="O46" s="24"/>
    </row>
    <row r="47" spans="1:15" ht="10.5" customHeight="1">
      <c r="A47" s="78"/>
      <c r="B47" s="112"/>
      <c r="C47" s="86"/>
      <c r="D47" s="87"/>
      <c r="E47" s="25"/>
      <c r="F47" s="25"/>
      <c r="G47" s="23"/>
      <c r="H47" s="23"/>
      <c r="I47" s="23"/>
      <c r="J47" s="23"/>
      <c r="K47" s="24"/>
      <c r="L47" s="24"/>
      <c r="M47" s="24"/>
      <c r="N47" s="24"/>
      <c r="O47" s="24"/>
    </row>
    <row r="48" spans="1:15" ht="10.5" customHeight="1">
      <c r="A48" s="2"/>
      <c r="B48" s="34"/>
      <c r="C48" s="35"/>
      <c r="D48" s="33"/>
      <c r="E48" s="25"/>
      <c r="F48" s="25"/>
      <c r="G48" s="23"/>
      <c r="H48" s="23"/>
      <c r="I48" s="23"/>
      <c r="J48" s="23"/>
      <c r="K48" s="24"/>
      <c r="L48" s="24"/>
      <c r="M48" s="24"/>
      <c r="N48" s="24"/>
      <c r="O48" s="24"/>
    </row>
    <row r="49" spans="1:15" ht="10.5" customHeight="1" thickBot="1">
      <c r="A49" s="2"/>
      <c r="B49" s="34"/>
      <c r="C49" s="35"/>
      <c r="D49" s="33"/>
      <c r="E49" s="25"/>
      <c r="F49" s="25"/>
      <c r="G49" s="23"/>
      <c r="H49" s="23"/>
      <c r="I49" s="23"/>
      <c r="J49" s="23"/>
      <c r="K49" s="24"/>
      <c r="L49" s="24"/>
      <c r="M49" s="24"/>
      <c r="N49" s="24"/>
      <c r="O49" s="24"/>
    </row>
    <row r="50" spans="1:19" ht="10.5" customHeight="1">
      <c r="A50" s="40"/>
      <c r="B50" s="41"/>
      <c r="C50" s="42"/>
      <c r="D50" s="43"/>
      <c r="E50" s="44"/>
      <c r="F50" s="44"/>
      <c r="G50" s="45"/>
      <c r="H50" s="45"/>
      <c r="I50" s="45"/>
      <c r="J50" s="45"/>
      <c r="K50" s="45"/>
      <c r="L50" s="45"/>
      <c r="M50" s="45"/>
      <c r="N50" s="45"/>
      <c r="O50" s="45"/>
      <c r="P50" s="44"/>
      <c r="Q50" s="44"/>
      <c r="R50" s="25"/>
      <c r="S50" s="25"/>
    </row>
    <row r="51" spans="1:19" ht="17.25" customHeight="1">
      <c r="A51" s="2"/>
      <c r="B51" s="46" t="s">
        <v>22</v>
      </c>
      <c r="C51" s="35"/>
      <c r="D51" s="33"/>
      <c r="E51" s="25"/>
      <c r="F51" s="25"/>
      <c r="G51" s="23"/>
      <c r="H51" s="23"/>
      <c r="I51" s="23"/>
      <c r="J51" s="23"/>
      <c r="K51" s="24"/>
      <c r="L51" s="24"/>
      <c r="M51" s="24"/>
      <c r="N51" s="24"/>
      <c r="O51" s="24"/>
      <c r="R51" s="25"/>
      <c r="S51" s="25"/>
    </row>
    <row r="52" spans="1:15" ht="10.5" customHeight="1">
      <c r="A52" s="2"/>
      <c r="B52" s="34"/>
      <c r="C52" s="35"/>
      <c r="D52" s="33"/>
      <c r="E52" s="25"/>
      <c r="F52" s="25"/>
      <c r="G52" s="23"/>
      <c r="H52" s="23"/>
      <c r="I52" s="23"/>
      <c r="J52" s="23"/>
      <c r="K52" s="24"/>
      <c r="L52" s="24"/>
      <c r="M52" s="24"/>
      <c r="N52" s="24"/>
      <c r="O52" s="24"/>
    </row>
    <row r="53" spans="1:16" ht="10.5" customHeight="1" thickBot="1">
      <c r="A53" s="78">
        <v>4</v>
      </c>
      <c r="B53" s="79" t="str">
        <f>VLOOKUP(A53,チーム!$A$2:$C$11,2,FALSE)</f>
        <v>ダブルリーフ</v>
      </c>
      <c r="C53" s="86" t="str">
        <f>VLOOKUP(A53,チーム!$A$2:$C$11,3,FALSE)</f>
        <v>熊本県</v>
      </c>
      <c r="D53" s="87"/>
      <c r="E53" s="55"/>
      <c r="F53" s="55"/>
      <c r="G53" s="55"/>
      <c r="H53" s="55"/>
      <c r="I53" s="12"/>
      <c r="J53" s="12"/>
      <c r="K53" s="12"/>
      <c r="L53" s="12"/>
      <c r="M53" s="12"/>
      <c r="N53" s="12"/>
      <c r="O53" s="12"/>
      <c r="P53" s="1"/>
    </row>
    <row r="54" spans="1:16" ht="10.5" customHeight="1" thickTop="1">
      <c r="A54" s="78"/>
      <c r="B54" s="79"/>
      <c r="C54" s="86"/>
      <c r="D54" s="87"/>
      <c r="E54" s="12"/>
      <c r="F54" s="12"/>
      <c r="G54" s="12"/>
      <c r="H54" s="12"/>
      <c r="I54" s="56">
        <v>5</v>
      </c>
      <c r="J54" s="90"/>
      <c r="K54" s="12"/>
      <c r="L54" s="30"/>
      <c r="M54" s="12"/>
      <c r="N54" s="12"/>
      <c r="O54" s="12"/>
      <c r="P54" s="1"/>
    </row>
    <row r="55" spans="1:16" ht="10.5" customHeight="1" thickBot="1">
      <c r="A55" s="2"/>
      <c r="B55" s="36"/>
      <c r="C55" s="37"/>
      <c r="D55" s="6"/>
      <c r="E55" s="12"/>
      <c r="F55" s="12"/>
      <c r="G55" s="12"/>
      <c r="H55" s="92"/>
      <c r="I55" s="61"/>
      <c r="J55" s="91"/>
      <c r="K55" s="80" t="s">
        <v>32</v>
      </c>
      <c r="L55" s="81"/>
      <c r="M55" s="81"/>
      <c r="N55" s="81"/>
      <c r="O55" s="81"/>
      <c r="P55" s="82"/>
    </row>
    <row r="56" spans="1:16" ht="10.5" customHeight="1" thickTop="1">
      <c r="A56" s="2"/>
      <c r="B56" s="38"/>
      <c r="C56" s="39"/>
      <c r="D56" s="6"/>
      <c r="E56" s="12"/>
      <c r="F56" s="12"/>
      <c r="G56" s="12"/>
      <c r="H56" s="93"/>
      <c r="I56" s="67"/>
      <c r="J56" s="94"/>
      <c r="K56" s="83"/>
      <c r="L56" s="84"/>
      <c r="M56" s="84"/>
      <c r="N56" s="84"/>
      <c r="O56" s="84"/>
      <c r="P56" s="85"/>
    </row>
    <row r="57" spans="1:15" ht="10.5" customHeight="1">
      <c r="A57" s="78">
        <v>7</v>
      </c>
      <c r="B57" s="79" t="str">
        <f>VLOOKUP(A57,チーム!$A$2:$C$11,2,FALSE)</f>
        <v>福太郎めんべい</v>
      </c>
      <c r="C57" s="86" t="str">
        <f>VLOOKUP(A57,チーム!$A$2:$C$11,3,FALSE)</f>
        <v>福岡県</v>
      </c>
      <c r="D57" s="87"/>
      <c r="E57" s="21"/>
      <c r="F57" s="21"/>
      <c r="G57" s="22"/>
      <c r="H57" s="18"/>
      <c r="I57" s="12">
        <v>2</v>
      </c>
      <c r="J57" s="90"/>
      <c r="K57" s="23"/>
      <c r="L57" s="24"/>
      <c r="M57" s="24"/>
      <c r="N57" s="24"/>
      <c r="O57" s="24"/>
    </row>
    <row r="58" spans="1:15" ht="10.5" customHeight="1">
      <c r="A58" s="78"/>
      <c r="B58" s="79"/>
      <c r="C58" s="86"/>
      <c r="D58" s="87"/>
      <c r="E58" s="25"/>
      <c r="F58" s="25"/>
      <c r="G58" s="23"/>
      <c r="H58" s="23"/>
      <c r="I58" s="23"/>
      <c r="J58" s="23"/>
      <c r="K58" s="24"/>
      <c r="L58" s="24"/>
      <c r="M58" s="24"/>
      <c r="N58" s="24"/>
      <c r="O58" s="24"/>
    </row>
    <row r="59" spans="1:15" ht="10.5" customHeight="1">
      <c r="A59" s="2"/>
      <c r="B59" s="34"/>
      <c r="C59" s="35"/>
      <c r="D59" s="33"/>
      <c r="E59" s="25"/>
      <c r="F59" s="25"/>
      <c r="G59" s="23"/>
      <c r="H59" s="23"/>
      <c r="I59" s="23"/>
      <c r="J59" s="23"/>
      <c r="K59" s="24"/>
      <c r="L59" s="24"/>
      <c r="M59" s="24"/>
      <c r="N59" s="24"/>
      <c r="O59" s="24"/>
    </row>
    <row r="60" spans="1:15" ht="10.5" customHeight="1">
      <c r="A60" s="2"/>
      <c r="B60" s="34"/>
      <c r="C60" s="35"/>
      <c r="D60" s="33"/>
      <c r="E60" s="25"/>
      <c r="F60" s="25"/>
      <c r="G60" s="23"/>
      <c r="H60" s="23"/>
      <c r="I60" s="23"/>
      <c r="J60" s="23"/>
      <c r="K60" s="24"/>
      <c r="L60" s="24"/>
      <c r="M60" s="24"/>
      <c r="N60" s="24"/>
      <c r="O60" s="24"/>
    </row>
    <row r="61" spans="1:15" ht="16.5" customHeight="1">
      <c r="A61" s="2"/>
      <c r="B61" s="34" t="s">
        <v>33</v>
      </c>
      <c r="C61" s="35"/>
      <c r="D61" s="33"/>
      <c r="E61" s="25"/>
      <c r="F61" s="25"/>
      <c r="G61" s="23"/>
      <c r="H61" s="23"/>
      <c r="I61" s="23"/>
      <c r="J61" s="23"/>
      <c r="K61" s="24"/>
      <c r="L61" s="24"/>
      <c r="M61" s="24"/>
      <c r="N61" s="24"/>
      <c r="O61" s="24"/>
    </row>
    <row r="62" spans="1:15" ht="10.5" customHeight="1">
      <c r="A62" s="2"/>
      <c r="B62" s="34"/>
      <c r="C62" s="35"/>
      <c r="D62" s="33"/>
      <c r="E62" s="25"/>
      <c r="F62" s="25"/>
      <c r="G62" s="23"/>
      <c r="H62" s="23"/>
      <c r="I62" s="23"/>
      <c r="J62" s="23"/>
      <c r="K62" s="24"/>
      <c r="L62" s="24"/>
      <c r="M62" s="24"/>
      <c r="N62" s="24"/>
      <c r="O62" s="24"/>
    </row>
    <row r="63" spans="1:15" ht="13.5" customHeight="1">
      <c r="A63" s="2"/>
      <c r="B63" s="79" t="s">
        <v>31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</row>
    <row r="64" spans="1:15" ht="10.5" customHeight="1">
      <c r="A64" s="2"/>
      <c r="B64" s="34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</row>
    <row r="65" spans="5:15" ht="21" customHeight="1">
      <c r="E65" s="25"/>
      <c r="F65" s="25"/>
      <c r="G65" s="23"/>
      <c r="H65" s="23"/>
      <c r="I65" s="23"/>
      <c r="J65" s="23"/>
      <c r="K65" s="24"/>
      <c r="L65" s="24"/>
      <c r="M65" s="24"/>
      <c r="N65" s="24"/>
      <c r="O65" s="24"/>
    </row>
    <row r="66" spans="1:8" ht="15" customHeight="1">
      <c r="A66" s="51" t="s">
        <v>21</v>
      </c>
      <c r="B66" s="51"/>
      <c r="C66" s="51"/>
      <c r="D66" s="51"/>
      <c r="E66" s="51"/>
      <c r="F66" s="51"/>
      <c r="G66" s="51"/>
      <c r="H66" s="51"/>
    </row>
    <row r="67" ht="10.5" customHeight="1"/>
    <row r="68" ht="13.5" customHeight="1"/>
    <row r="69" ht="13.5" customHeight="1"/>
  </sheetData>
  <sheetProtection/>
  <mergeCells count="87">
    <mergeCell ref="B63:O63"/>
    <mergeCell ref="A34:A35"/>
    <mergeCell ref="A38:A39"/>
    <mergeCell ref="D42:D43"/>
    <mergeCell ref="D46:D47"/>
    <mergeCell ref="A42:A43"/>
    <mergeCell ref="B46:B47"/>
    <mergeCell ref="C46:C47"/>
    <mergeCell ref="D34:D35"/>
    <mergeCell ref="N39:N40"/>
    <mergeCell ref="B30:B31"/>
    <mergeCell ref="B18:B19"/>
    <mergeCell ref="B22:B23"/>
    <mergeCell ref="D22:D23"/>
    <mergeCell ref="B26:B27"/>
    <mergeCell ref="D30:D31"/>
    <mergeCell ref="C30:C31"/>
    <mergeCell ref="C26:C27"/>
    <mergeCell ref="D26:D27"/>
    <mergeCell ref="A10:A11"/>
    <mergeCell ref="A30:A31"/>
    <mergeCell ref="A14:A15"/>
    <mergeCell ref="A18:A19"/>
    <mergeCell ref="A22:A23"/>
    <mergeCell ref="A26:A27"/>
    <mergeCell ref="C10:C11"/>
    <mergeCell ref="B42:B43"/>
    <mergeCell ref="B34:B35"/>
    <mergeCell ref="B38:B39"/>
    <mergeCell ref="C38:C39"/>
    <mergeCell ref="B14:B15"/>
    <mergeCell ref="B10:B11"/>
    <mergeCell ref="C18:C19"/>
    <mergeCell ref="C34:C35"/>
    <mergeCell ref="C42:C43"/>
    <mergeCell ref="P19:P34"/>
    <mergeCell ref="J31:J32"/>
    <mergeCell ref="O22:O36"/>
    <mergeCell ref="M28:M29"/>
    <mergeCell ref="L22:L23"/>
    <mergeCell ref="H24:H25"/>
    <mergeCell ref="J35:J36"/>
    <mergeCell ref="L13:L14"/>
    <mergeCell ref="D38:D39"/>
    <mergeCell ref="F36:F37"/>
    <mergeCell ref="C14:C15"/>
    <mergeCell ref="C22:C23"/>
    <mergeCell ref="D14:D15"/>
    <mergeCell ref="D18:D19"/>
    <mergeCell ref="J13:J14"/>
    <mergeCell ref="G35:G36"/>
    <mergeCell ref="H13:H14"/>
    <mergeCell ref="G21:G22"/>
    <mergeCell ref="F20:F21"/>
    <mergeCell ref="J11:J12"/>
    <mergeCell ref="H43:H44"/>
    <mergeCell ref="F16:F17"/>
    <mergeCell ref="G37:G38"/>
    <mergeCell ref="A1:Q1"/>
    <mergeCell ref="B2:Q2"/>
    <mergeCell ref="L34:L35"/>
    <mergeCell ref="J21:J22"/>
    <mergeCell ref="J25:J26"/>
    <mergeCell ref="E8:J8"/>
    <mergeCell ref="K8:N8"/>
    <mergeCell ref="H32:H33"/>
    <mergeCell ref="D10:D11"/>
    <mergeCell ref="G19:G20"/>
    <mergeCell ref="A46:A47"/>
    <mergeCell ref="C53:C54"/>
    <mergeCell ref="D53:D54"/>
    <mergeCell ref="J54:J55"/>
    <mergeCell ref="L43:L44"/>
    <mergeCell ref="H55:H56"/>
    <mergeCell ref="J56:J57"/>
    <mergeCell ref="J43:J44"/>
    <mergeCell ref="J45:J46"/>
    <mergeCell ref="K37:K38"/>
    <mergeCell ref="K18:K19"/>
    <mergeCell ref="A57:A58"/>
    <mergeCell ref="B57:B58"/>
    <mergeCell ref="K55:P56"/>
    <mergeCell ref="C57:C58"/>
    <mergeCell ref="D57:D58"/>
    <mergeCell ref="F40:F41"/>
    <mergeCell ref="A53:A54"/>
    <mergeCell ref="B53:B54"/>
  </mergeCells>
  <printOptions/>
  <pageMargins left="0.7874015748031497" right="0.7874015748031497" top="0.74" bottom="0.62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ISHIZAKA</cp:lastModifiedBy>
  <cp:lastPrinted>2019-06-02T17:43:39Z</cp:lastPrinted>
  <dcterms:created xsi:type="dcterms:W3CDTF">2000-09-13T06:44:27Z</dcterms:created>
  <dcterms:modified xsi:type="dcterms:W3CDTF">2019-06-02T17:44:08Z</dcterms:modified>
  <cp:category/>
  <cp:version/>
  <cp:contentType/>
  <cp:contentStatus/>
</cp:coreProperties>
</file>