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30" windowWidth="14850" windowHeight="7290"/>
  </bookViews>
  <sheets>
    <sheet name="８" sheetId="24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'８'!$A$1:$U$60</definedName>
    <definedName name="_xlnm.Print_Area">#REF!</definedName>
    <definedName name="team" localSheetId="2">都道府県名!$B$1:$B$47</definedName>
    <definedName name="TEAM">データ!$B$6:$B$34</definedName>
    <definedName name="todouhuken">都道府県名!$B$1:$B$47</definedName>
    <definedName name="todouhuken2">都道府県名!$F$1:$F$47</definedName>
    <definedName name="u">データ!#REF!</definedName>
    <definedName name="チーム">データ!$B$6:$B$27</definedName>
    <definedName name="ちーむ">データ!$B$2:$B$5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データ!$B$6:$B$11</definedName>
    <definedName name="日付">データ!$E$2:$E$3</definedName>
  </definedNames>
  <calcPr calcId="114210"/>
</workbook>
</file>

<file path=xl/calcChain.xml><?xml version="1.0" encoding="utf-8"?>
<calcChain xmlns="http://schemas.openxmlformats.org/spreadsheetml/2006/main">
  <c r="K2" i="24"/>
  <c r="S45"/>
  <c r="S43"/>
  <c r="Q41"/>
  <c r="S27"/>
  <c r="S25"/>
  <c r="Q23"/>
  <c r="S9"/>
  <c r="S7"/>
  <c r="Q5"/>
  <c r="B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<sst xmlns="http://schemas.openxmlformats.org/spreadsheetml/2006/main" count="274" uniqueCount="110">
  <si>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</si>
  <si>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</si>
  <si>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</si>
  <si>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</si>
  <si>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</si>
  <si>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</si>
  <si>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</si>
  <si>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</si>
  <si>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</si>
  <si>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</si>
  <si>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</si>
  <si>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</si>
  <si>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</si>
  <si>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</si>
  <si>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</si>
  <si>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</si>
  <si>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</si>
  <si>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</si>
  <si>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</si>
  <si>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</si>
  <si>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</si>
  <si>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</si>
  <si>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</si>
  <si>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</si>
  <si>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</si>
  <si>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</si>
  <si>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</si>
  <si>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</si>
  <si>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</si>
  <si>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</si>
  <si>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</si>
  <si>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</si>
  <si>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</si>
  <si>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</si>
  <si>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</si>
  <si>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</si>
  <si>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</si>
  <si>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</si>
  <si>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</si>
  <si>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</si>
  <si>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</si>
  <si>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</si>
  <si>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</si>
  <si>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</si>
  <si>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</si>
  <si>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</si>
  <si>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</si>
  <si>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</si>
  <si>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</si>
  <si>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</si>
  <si>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</si>
  <si>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</si>
  <si>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</si>
  <si>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</si>
  <si>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</si>
  <si>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</si>
  <si>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</si>
  <si>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</si>
  <si>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</si>
  <si>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</si>
  <si>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</si>
  <si>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</si>
  <si>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</si>
  <si>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</si>
  <si>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</si>
  <si>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</si>
  <si>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</si>
  <si>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</si>
  <si>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</si>
  <si>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</si>
  <si>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</si>
  <si>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</si>
  <si>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</si>
  <si>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</si>
  <si>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</si>
  <si>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</si>
  <si>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</si>
  <si>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</si>
  <si>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佐賀県佐賀市</t>
    <rPh sb="0" eb="3">
      <t>サガケン</t>
    </rPh>
    <rPh sb="3" eb="6">
      <t>サガシ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</si>
  <si>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</si>
  <si>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</si>
  <si>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</si>
  <si>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（決勝戦）</t>
    <rPh sb="1" eb="4">
      <t>ケッショウセン</t>
    </rPh>
    <phoneticPr fontId="1"/>
  </si>
  <si>
    <t>佐賀県庁</t>
    <rPh sb="0" eb="2">
      <t>サガ</t>
    </rPh>
    <rPh sb="2" eb="4">
      <t>ケンチョウ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</si>
  <si>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</si>
  <si>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㈱ミゾタ</t>
    <phoneticPr fontId="1"/>
  </si>
  <si>
    <t>（</t>
    <phoneticPr fontId="1"/>
  </si>
  <si>
    <t>㈱佐賀鉄工所</t>
    <rPh sb="1" eb="3">
      <t>サガ</t>
    </rPh>
    <rPh sb="3" eb="6">
      <t>テッコウショ</t>
    </rPh>
    <phoneticPr fontId="1"/>
  </si>
  <si>
    <t>トヨタ紡織九州㈱</t>
    <rPh sb="3" eb="5">
      <t>ボウショク</t>
    </rPh>
    <rPh sb="5" eb="7">
      <t>キュウシュウ</t>
    </rPh>
    <phoneticPr fontId="1"/>
  </si>
  <si>
    <t>（１回戦）</t>
    <rPh sb="2" eb="3">
      <t>カイ</t>
    </rPh>
    <phoneticPr fontId="1"/>
  </si>
  <si>
    <t>佐賀市健康運動センターＢ</t>
    <rPh sb="0" eb="3">
      <t>サガシ</t>
    </rPh>
    <rPh sb="3" eb="5">
      <t>ケンコウ</t>
    </rPh>
    <rPh sb="5" eb="7">
      <t>ウンドウ</t>
    </rPh>
    <phoneticPr fontId="1"/>
  </si>
  <si>
    <t>第５８回全日本実業団男子ソフトボール選手権大会佐賀県予選会</t>
    <rPh sb="5" eb="7">
      <t>ニホン</t>
    </rPh>
    <rPh sb="7" eb="10">
      <t>ジツギョウダン</t>
    </rPh>
    <rPh sb="18" eb="21">
      <t>センシュケン</t>
    </rPh>
    <rPh sb="23" eb="26">
      <t>サガケン</t>
    </rPh>
    <rPh sb="26" eb="29">
      <t>ヨセンカイ</t>
    </rPh>
    <phoneticPr fontId="1"/>
  </si>
  <si>
    <t>㈱ミゾタ</t>
  </si>
  <si>
    <t>X</t>
    <phoneticPr fontId="1"/>
  </si>
  <si>
    <t>●新郷裕士</t>
    <rPh sb="1" eb="3">
      <t>シンゴウ</t>
    </rPh>
    <rPh sb="3" eb="4">
      <t>ヒロシ</t>
    </rPh>
    <rPh sb="4" eb="5">
      <t>シ</t>
    </rPh>
    <phoneticPr fontId="1"/>
  </si>
  <si>
    <t>樋口貴彦</t>
    <rPh sb="0" eb="2">
      <t>ヒグチ</t>
    </rPh>
    <rPh sb="2" eb="4">
      <t>タカヒコ</t>
    </rPh>
    <phoneticPr fontId="1"/>
  </si>
  <si>
    <t>○山田拓実</t>
    <rPh sb="1" eb="3">
      <t>ヤマダ</t>
    </rPh>
    <rPh sb="3" eb="5">
      <t>タクミ</t>
    </rPh>
    <phoneticPr fontId="1"/>
  </si>
  <si>
    <t>久米竜洋</t>
    <rPh sb="0" eb="2">
      <t>クメ</t>
    </rPh>
    <rPh sb="2" eb="4">
      <t>タツヒロ</t>
    </rPh>
    <phoneticPr fontId="1"/>
  </si>
  <si>
    <t>長尾祐樹</t>
    <rPh sb="0" eb="1">
      <t>ナガオ</t>
    </rPh>
    <rPh sb="1" eb="3">
      <t>ユウキ</t>
    </rPh>
    <phoneticPr fontId="1"/>
  </si>
  <si>
    <t>５回コールド</t>
    <rPh sb="1" eb="2">
      <t>カイ</t>
    </rPh>
    <phoneticPr fontId="1"/>
  </si>
  <si>
    <t>●川﨑大輔</t>
    <rPh sb="1" eb="3">
      <t>カワサキ</t>
    </rPh>
    <rPh sb="3" eb="5">
      <t>ダイスケ</t>
    </rPh>
    <phoneticPr fontId="1"/>
  </si>
  <si>
    <t>山下徹</t>
    <rPh sb="0" eb="2">
      <t>ヤマシタ</t>
    </rPh>
    <rPh sb="2" eb="3">
      <t>トオル</t>
    </rPh>
    <phoneticPr fontId="1"/>
  </si>
  <si>
    <t>松本準</t>
    <rPh sb="0" eb="2">
      <t>マツモト</t>
    </rPh>
    <rPh sb="2" eb="3">
      <t>ジュン</t>
    </rPh>
    <phoneticPr fontId="1"/>
  </si>
  <si>
    <t>○村里晃陽</t>
    <rPh sb="1" eb="3">
      <t>ムラサト</t>
    </rPh>
    <rPh sb="3" eb="4">
      <t>アキラ</t>
    </rPh>
    <rPh sb="4" eb="5">
      <t>ヨウ</t>
    </rPh>
    <phoneticPr fontId="1"/>
  </si>
  <si>
    <t>西川純陽②、川原郁也</t>
    <rPh sb="0" eb="2">
      <t>ニシカワ</t>
    </rPh>
    <rPh sb="2" eb="3">
      <t>ジュン</t>
    </rPh>
    <rPh sb="3" eb="4">
      <t>ヨウ</t>
    </rPh>
    <rPh sb="6" eb="8">
      <t>カワハラ</t>
    </rPh>
    <rPh sb="8" eb="9">
      <t>イク</t>
    </rPh>
    <rPh sb="9" eb="10">
      <t>ヤ</t>
    </rPh>
    <phoneticPr fontId="1"/>
  </si>
  <si>
    <t>冨永将吾</t>
    <rPh sb="0" eb="2">
      <t>トミナガ</t>
    </rPh>
    <rPh sb="2" eb="4">
      <t>ショウゴ</t>
    </rPh>
    <phoneticPr fontId="1"/>
  </si>
  <si>
    <t>X</t>
    <phoneticPr fontId="1"/>
  </si>
  <si>
    <t>●橋本啓貴、土師敦</t>
    <rPh sb="1" eb="3">
      <t>ハシモト</t>
    </rPh>
    <rPh sb="3" eb="5">
      <t>ケイキ</t>
    </rPh>
    <rPh sb="6" eb="8">
      <t>ハジ</t>
    </rPh>
    <rPh sb="8" eb="9">
      <t>アツシ</t>
    </rPh>
    <phoneticPr fontId="1"/>
  </si>
  <si>
    <t>児玉太輔、松本準</t>
    <rPh sb="0" eb="2">
      <t>コダマ</t>
    </rPh>
    <rPh sb="2" eb="4">
      <t>タイスケ</t>
    </rPh>
    <rPh sb="5" eb="7">
      <t>マツモト</t>
    </rPh>
    <rPh sb="7" eb="8">
      <t>ジュン</t>
    </rPh>
    <phoneticPr fontId="1"/>
  </si>
  <si>
    <t>川原郁也</t>
    <rPh sb="0" eb="2">
      <t>カワハラ</t>
    </rPh>
    <rPh sb="2" eb="4">
      <t>イクヤ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</si>
</sst>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vertical="center"/>
      <protection locked="0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Border="1" applyAlignment="1" applyProtection="1">
      <alignment horizontal="distributed" vertical="center" indent="1"/>
      <protection locked="0"/>
    </xf>
    <xf numFmtId="0" fontId="0" fillId="0" borderId="17" xfId="0" applyBorder="1" applyAlignment="1" applyProtection="1">
      <alignment horizontal="distributed" vertical="center" indent="1"/>
      <protection locked="0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190" fontId="20" fillId="0" borderId="10" xfId="0" applyNumberFormat="1" applyFont="1" applyBorder="1" applyAlignment="1">
      <alignment horizontal="center"/>
    </xf>
    <xf numFmtId="190" fontId="20" fillId="0" borderId="10" xfId="0" applyNumberFormat="1" applyFont="1" applyBorder="1" applyAlignment="1"/>
    <xf numFmtId="190" fontId="20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9" xfId="0" applyNumberFormat="1" applyFont="1" applyBorder="1" applyAlignment="1" applyProtection="1">
      <alignment horizontal="center" vertical="center"/>
      <protection locked="0"/>
    </xf>
    <xf numFmtId="180" fontId="15" fillId="0" borderId="18" xfId="0" applyNumberFormat="1" applyFont="1" applyBorder="1" applyAlignment="1" applyProtection="1">
      <alignment horizontal="center" vertical="center"/>
      <protection locked="0"/>
    </xf>
    <xf numFmtId="180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/>
    </xf>
    <xf numFmtId="190" fontId="0" fillId="0" borderId="10" xfId="0" applyNumberFormat="1" applyFont="1" applyBorder="1" applyAlignment="1"/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90" fontId="0" fillId="0" borderId="10" xfId="0" applyNumberFormat="1" applyFont="1" applyBorder="1" applyAlignment="1">
      <alignment horizontal="center" shrinkToFit="1"/>
    </xf>
    <xf numFmtId="190" fontId="0" fillId="0" borderId="10" xfId="0" applyNumberFormat="1" applyFont="1" applyBorder="1" applyAlignment="1">
      <alignment shrinkToFit="1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0"/>
  <sheetViews>
    <sheetView showGridLines="0" tabSelected="1" showOutlineSymbols="0" view="pageBreakPreview" zoomScaleNormal="87" zoomScaleSheetLayoutView="100" workbookViewId="0">
      <pane ySplit="3" topLeftCell="A30" activePane="bottomLeft" state="frozenSplit"/>
      <selection pane="bottomLeft" activeCell="F53" sqref="F53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1.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9" t="str">
        <f ca="1">データ!D14</f>
        <v>第５８回全日本実業団男子ソフトボール選手権大会佐賀県予選会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7"/>
      <c r="S1" s="19"/>
    </row>
    <row r="2" spans="1:26" ht="16.5" customHeight="1">
      <c r="A2" s="40" t="s">
        <v>14</v>
      </c>
      <c r="B2" s="100">
        <v>43198</v>
      </c>
      <c r="C2" s="101"/>
      <c r="D2" s="101"/>
      <c r="E2" s="101"/>
      <c r="F2" s="101"/>
      <c r="G2" s="7"/>
      <c r="H2" s="7"/>
      <c r="I2" s="102" t="s">
        <v>13</v>
      </c>
      <c r="J2" s="102"/>
      <c r="K2" s="27" t="str">
        <f ca="1"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2" t="s">
        <v>12</v>
      </c>
      <c r="J3" s="102"/>
      <c r="K3" s="103" t="s">
        <v>90</v>
      </c>
      <c r="L3" s="104"/>
      <c r="M3" s="104"/>
      <c r="N3" s="104"/>
      <c r="O3" s="104"/>
      <c r="P3" s="104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89</v>
      </c>
      <c r="B5" s="7"/>
      <c r="C5" s="43" t="s">
        <v>74</v>
      </c>
      <c r="D5" s="7"/>
      <c r="E5" s="84">
        <v>0.4145833333333333</v>
      </c>
      <c r="F5" s="85"/>
      <c r="G5" s="44" t="s">
        <v>75</v>
      </c>
      <c r="H5" s="41"/>
      <c r="I5" s="86">
        <v>0.46458333333333335</v>
      </c>
      <c r="J5" s="85"/>
      <c r="K5" s="87" t="s">
        <v>70</v>
      </c>
      <c r="L5" s="88"/>
      <c r="M5" s="105">
        <v>4.8611111111111112E-3</v>
      </c>
      <c r="N5" s="106"/>
      <c r="O5" s="46" t="s">
        <v>69</v>
      </c>
      <c r="P5" s="41"/>
      <c r="Q5" s="79">
        <f>IF(I5="","",+I5-E5-M5)</f>
        <v>4.5138888888888937E-2</v>
      </c>
      <c r="R5" s="79"/>
      <c r="S5" s="40" t="s">
        <v>71</v>
      </c>
      <c r="T5" s="42">
        <v>1</v>
      </c>
    </row>
    <row r="6" spans="1:26" ht="15.75" customHeight="1">
      <c r="A6" s="80" t="s">
        <v>11</v>
      </c>
      <c r="B6" s="81"/>
      <c r="C6" s="81"/>
      <c r="D6" s="82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0" t="s">
        <v>5</v>
      </c>
      <c r="T6" s="83"/>
      <c r="U6" s="10"/>
      <c r="V6" s="10"/>
      <c r="Y6" s="76"/>
      <c r="Z6" s="76"/>
    </row>
    <row r="7" spans="1:26" ht="15" customHeight="1">
      <c r="A7" s="70" t="s">
        <v>87</v>
      </c>
      <c r="B7" s="71"/>
      <c r="C7" s="71"/>
      <c r="D7" s="72"/>
      <c r="E7" s="63">
        <v>0</v>
      </c>
      <c r="F7" s="63">
        <v>0</v>
      </c>
      <c r="G7" s="63">
        <v>0</v>
      </c>
      <c r="H7" s="63">
        <v>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5">
        <f>IF(E7="","",SUM(E7:R7))</f>
        <v>0</v>
      </c>
      <c r="T7" s="73"/>
      <c r="U7" s="10"/>
      <c r="V7" s="10"/>
      <c r="Y7" s="76"/>
      <c r="Z7" s="76"/>
    </row>
    <row r="8" spans="1:26" ht="14.45" customHeight="1">
      <c r="A8" s="17" t="s">
        <v>9</v>
      </c>
      <c r="B8" s="69"/>
      <c r="C8" s="69"/>
      <c r="D8" s="18" t="s">
        <v>72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74"/>
      <c r="T8" s="75"/>
      <c r="U8" s="10"/>
      <c r="V8" s="10"/>
      <c r="Y8" s="76"/>
      <c r="Z8" s="76"/>
    </row>
    <row r="9" spans="1:26" ht="15" customHeight="1">
      <c r="A9" s="70" t="s">
        <v>92</v>
      </c>
      <c r="B9" s="71"/>
      <c r="C9" s="71"/>
      <c r="D9" s="72"/>
      <c r="E9" s="63">
        <v>6</v>
      </c>
      <c r="F9" s="63">
        <v>0</v>
      </c>
      <c r="G9" s="63">
        <v>4</v>
      </c>
      <c r="H9" s="63" t="s">
        <v>93</v>
      </c>
      <c r="I9" s="63"/>
      <c r="J9" s="63"/>
      <c r="K9" s="63"/>
      <c r="L9" s="89"/>
      <c r="M9" s="89"/>
      <c r="N9" s="89"/>
      <c r="O9" s="89"/>
      <c r="P9" s="89"/>
      <c r="Q9" s="89"/>
      <c r="R9" s="89"/>
      <c r="S9" s="93">
        <f>IF(E9="","",SUM(E9:R9))</f>
        <v>10</v>
      </c>
      <c r="T9" s="94"/>
      <c r="U9" s="10"/>
      <c r="V9" s="22"/>
      <c r="W9" s="20"/>
      <c r="Y9" s="76"/>
      <c r="Z9" s="76"/>
    </row>
    <row r="10" spans="1:26" ht="15" customHeight="1">
      <c r="A10" s="50" t="s">
        <v>86</v>
      </c>
      <c r="B10" s="69"/>
      <c r="C10" s="69"/>
      <c r="D10" s="18" t="s">
        <v>72</v>
      </c>
      <c r="E10" s="64"/>
      <c r="F10" s="64"/>
      <c r="G10" s="64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5"/>
      <c r="T10" s="96"/>
      <c r="U10" s="10"/>
      <c r="V10" s="10"/>
      <c r="X10" s="20"/>
      <c r="Y10" s="76"/>
      <c r="Z10" s="76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6"/>
      <c r="Z11" s="76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76"/>
      <c r="Z12" s="76"/>
    </row>
    <row r="13" spans="1:26" ht="15" customHeight="1">
      <c r="A13" s="52" t="s">
        <v>68</v>
      </c>
      <c r="B13" s="52"/>
      <c r="C13" s="13" t="s">
        <v>0</v>
      </c>
      <c r="D13" s="28" t="s">
        <v>94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95</v>
      </c>
      <c r="P13" s="28"/>
      <c r="Q13" s="28"/>
      <c r="R13" s="28"/>
      <c r="S13" s="28"/>
      <c r="Y13" s="76"/>
      <c r="Z13" s="76"/>
    </row>
    <row r="14" spans="1:26" ht="15" customHeight="1">
      <c r="A14" s="52"/>
      <c r="B14" s="52"/>
      <c r="C14" s="14" t="s">
        <v>1</v>
      </c>
      <c r="D14" s="29" t="s">
        <v>96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97</v>
      </c>
      <c r="P14" s="29"/>
      <c r="Q14" s="29"/>
      <c r="R14" s="29"/>
      <c r="S14" s="29"/>
      <c r="Y14" s="76"/>
      <c r="Z14" s="76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6"/>
      <c r="Z15" s="76"/>
    </row>
    <row r="16" spans="1:26" ht="15" customHeight="1">
      <c r="A16" s="7"/>
      <c r="B16" s="53" t="s">
        <v>0</v>
      </c>
      <c r="C16" s="55" t="s">
        <v>2</v>
      </c>
      <c r="D16" s="55"/>
      <c r="E16" s="30"/>
      <c r="F16" s="27"/>
      <c r="G16" s="27"/>
      <c r="H16" s="27"/>
      <c r="I16" s="27"/>
      <c r="J16" s="27"/>
      <c r="K16" s="27"/>
      <c r="L16" s="27"/>
      <c r="M16" s="31" t="s">
        <v>7</v>
      </c>
      <c r="N16" s="30"/>
      <c r="O16" s="30"/>
      <c r="P16" s="32"/>
      <c r="Q16" s="32"/>
      <c r="R16" s="27"/>
      <c r="S16" s="27"/>
      <c r="Y16" s="76"/>
      <c r="Z16" s="76"/>
    </row>
    <row r="17" spans="1:26" ht="15" customHeight="1">
      <c r="A17" s="55" t="s">
        <v>8</v>
      </c>
      <c r="B17" s="54"/>
      <c r="C17" s="53" t="s">
        <v>3</v>
      </c>
      <c r="D17" s="53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76"/>
      <c r="Z17" s="76"/>
    </row>
    <row r="18" spans="1:26" ht="15" customHeight="1">
      <c r="A18" s="55"/>
      <c r="B18" s="54" t="s">
        <v>1</v>
      </c>
      <c r="C18" s="56" t="s">
        <v>2</v>
      </c>
      <c r="D18" s="56"/>
      <c r="E18" s="33"/>
      <c r="F18" s="29"/>
      <c r="G18" s="29"/>
      <c r="H18" s="29"/>
      <c r="I18" s="29"/>
      <c r="J18" s="29"/>
      <c r="K18" s="29"/>
      <c r="L18" s="29"/>
      <c r="M18" s="34" t="s">
        <v>7</v>
      </c>
      <c r="N18" s="33"/>
      <c r="O18" s="29"/>
      <c r="P18" s="34"/>
      <c r="Q18" s="33"/>
      <c r="R18" s="29"/>
      <c r="S18" s="29"/>
      <c r="Y18" s="76"/>
      <c r="Z18" s="76"/>
    </row>
    <row r="19" spans="1:26" ht="15" customHeight="1">
      <c r="A19" s="7"/>
      <c r="B19" s="56"/>
      <c r="C19" s="55" t="s">
        <v>3</v>
      </c>
      <c r="D19" s="55"/>
      <c r="E19" s="30" t="s">
        <v>98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76"/>
      <c r="Z19" s="76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6"/>
      <c r="Z20" s="76"/>
    </row>
    <row r="21" spans="1:26" ht="15" customHeight="1">
      <c r="A21" s="57" t="s">
        <v>6</v>
      </c>
      <c r="B21" s="58"/>
      <c r="C21" s="35" t="s">
        <v>99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Y21" s="76"/>
      <c r="Z21" s="76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6"/>
      <c r="Z22" s="76"/>
    </row>
    <row r="23" spans="1:26" ht="11.45" customHeight="1">
      <c r="A23" s="37" t="s">
        <v>89</v>
      </c>
      <c r="B23" s="7"/>
      <c r="C23" s="43" t="s">
        <v>74</v>
      </c>
      <c r="D23" s="7"/>
      <c r="E23" s="84">
        <v>0.4916666666666667</v>
      </c>
      <c r="F23" s="85"/>
      <c r="G23" s="44" t="s">
        <v>75</v>
      </c>
      <c r="H23" s="41"/>
      <c r="I23" s="86">
        <v>0.55625000000000002</v>
      </c>
      <c r="J23" s="85"/>
      <c r="K23" s="87" t="s">
        <v>70</v>
      </c>
      <c r="L23" s="88"/>
      <c r="M23" s="97"/>
      <c r="N23" s="98"/>
      <c r="O23" s="46" t="s">
        <v>69</v>
      </c>
      <c r="P23" s="41"/>
      <c r="Q23" s="79">
        <f>IF(I23="","",+I23-E23-M23)</f>
        <v>6.4583333333333326E-2</v>
      </c>
      <c r="R23" s="79"/>
      <c r="S23" s="40" t="s">
        <v>71</v>
      </c>
      <c r="T23" s="42">
        <v>2</v>
      </c>
    </row>
    <row r="24" spans="1:26" ht="15.75" customHeight="1">
      <c r="A24" s="80" t="s">
        <v>11</v>
      </c>
      <c r="B24" s="81"/>
      <c r="C24" s="81"/>
      <c r="D24" s="82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0" t="s">
        <v>5</v>
      </c>
      <c r="T24" s="83"/>
      <c r="U24" s="10"/>
      <c r="V24" s="10"/>
      <c r="Y24" s="76"/>
      <c r="Z24" s="76"/>
    </row>
    <row r="25" spans="1:26" ht="15" customHeight="1">
      <c r="A25" s="70" t="s">
        <v>83</v>
      </c>
      <c r="B25" s="71"/>
      <c r="C25" s="71"/>
      <c r="D25" s="72"/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2</v>
      </c>
      <c r="L25" s="63"/>
      <c r="M25" s="63"/>
      <c r="N25" s="63"/>
      <c r="O25" s="63"/>
      <c r="P25" s="63"/>
      <c r="Q25" s="63"/>
      <c r="R25" s="63"/>
      <c r="S25" s="65">
        <f>IF(E25="","",SUM(E25:R25))</f>
        <v>2</v>
      </c>
      <c r="T25" s="73"/>
      <c r="U25" s="10"/>
      <c r="V25" s="10"/>
      <c r="Y25" s="76"/>
      <c r="Z25" s="76"/>
    </row>
    <row r="26" spans="1:26" ht="14.45" customHeight="1">
      <c r="A26" s="17" t="s">
        <v>9</v>
      </c>
      <c r="B26" s="69"/>
      <c r="C26" s="69"/>
      <c r="D26" s="18" t="s">
        <v>72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74"/>
      <c r="T26" s="75"/>
      <c r="U26" s="10"/>
      <c r="V26" s="10"/>
      <c r="Y26" s="76"/>
      <c r="Z26" s="76"/>
    </row>
    <row r="27" spans="1:26" ht="15" customHeight="1">
      <c r="A27" s="70" t="s">
        <v>88</v>
      </c>
      <c r="B27" s="71"/>
      <c r="C27" s="71"/>
      <c r="D27" s="72"/>
      <c r="E27" s="63">
        <v>1</v>
      </c>
      <c r="F27" s="63">
        <v>0</v>
      </c>
      <c r="G27" s="63">
        <v>0</v>
      </c>
      <c r="H27" s="63">
        <v>0</v>
      </c>
      <c r="I27" s="63">
        <v>0</v>
      </c>
      <c r="J27" s="89">
        <v>3</v>
      </c>
      <c r="K27" s="91" t="s">
        <v>93</v>
      </c>
      <c r="L27" s="89"/>
      <c r="M27" s="89"/>
      <c r="N27" s="89"/>
      <c r="O27" s="89"/>
      <c r="P27" s="89"/>
      <c r="Q27" s="89"/>
      <c r="R27" s="89"/>
      <c r="S27" s="93">
        <f>IF(E27="","",SUM(E27:R27))</f>
        <v>4</v>
      </c>
      <c r="T27" s="94"/>
      <c r="U27" s="10"/>
      <c r="V27" s="22"/>
      <c r="W27" s="20"/>
      <c r="Y27" s="76"/>
      <c r="Z27" s="76"/>
    </row>
    <row r="28" spans="1:26" ht="15" customHeight="1">
      <c r="A28" s="50" t="s">
        <v>9</v>
      </c>
      <c r="B28" s="69"/>
      <c r="C28" s="69"/>
      <c r="D28" s="18" t="s">
        <v>72</v>
      </c>
      <c r="E28" s="90"/>
      <c r="F28" s="90"/>
      <c r="G28" s="90"/>
      <c r="H28" s="90"/>
      <c r="I28" s="90"/>
      <c r="J28" s="90"/>
      <c r="K28" s="92"/>
      <c r="L28" s="90"/>
      <c r="M28" s="90"/>
      <c r="N28" s="90"/>
      <c r="O28" s="90"/>
      <c r="P28" s="90"/>
      <c r="Q28" s="90"/>
      <c r="R28" s="90"/>
      <c r="S28" s="95"/>
      <c r="T28" s="96"/>
      <c r="U28" s="10"/>
      <c r="V28" s="10"/>
      <c r="X28" s="20"/>
      <c r="Y28" s="76"/>
      <c r="Z28" s="76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76"/>
      <c r="Z29" s="76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76"/>
      <c r="Z30" s="76"/>
    </row>
    <row r="31" spans="1:26" ht="15" customHeight="1">
      <c r="A31" s="52" t="s">
        <v>68</v>
      </c>
      <c r="B31" s="52"/>
      <c r="C31" s="13" t="s">
        <v>0</v>
      </c>
      <c r="D31" s="28" t="s">
        <v>100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101</v>
      </c>
      <c r="P31" s="28"/>
      <c r="Q31" s="28"/>
      <c r="R31" s="28"/>
      <c r="S31" s="28"/>
      <c r="Y31" s="76"/>
      <c r="Z31" s="76"/>
    </row>
    <row r="32" spans="1:26" ht="15" customHeight="1">
      <c r="A32" s="52"/>
      <c r="B32" s="52"/>
      <c r="C32" s="14" t="s">
        <v>1</v>
      </c>
      <c r="D32" s="29" t="s">
        <v>103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102</v>
      </c>
      <c r="P32" s="29"/>
      <c r="Q32" s="29"/>
      <c r="R32" s="29"/>
      <c r="S32" s="29"/>
      <c r="Y32" s="76"/>
      <c r="Z32" s="76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6"/>
      <c r="Z33" s="76"/>
    </row>
    <row r="34" spans="1:26" ht="15" customHeight="1">
      <c r="A34" s="7"/>
      <c r="B34" s="53" t="s">
        <v>0</v>
      </c>
      <c r="C34" s="55" t="s">
        <v>2</v>
      </c>
      <c r="D34" s="55"/>
      <c r="E34" s="30"/>
      <c r="F34" s="27"/>
      <c r="G34" s="27"/>
      <c r="H34" s="27"/>
      <c r="I34" s="27"/>
      <c r="J34" s="27"/>
      <c r="K34" s="27"/>
      <c r="L34" s="27"/>
      <c r="M34" s="31" t="s">
        <v>7</v>
      </c>
      <c r="N34" s="30"/>
      <c r="O34" s="30"/>
      <c r="P34" s="32"/>
      <c r="Q34" s="32"/>
      <c r="R34" s="27"/>
      <c r="S34" s="27"/>
      <c r="Y34" s="76"/>
      <c r="Z34" s="76"/>
    </row>
    <row r="35" spans="1:26" ht="15" customHeight="1">
      <c r="A35" s="55" t="s">
        <v>8</v>
      </c>
      <c r="B35" s="54"/>
      <c r="C35" s="53" t="s">
        <v>3</v>
      </c>
      <c r="D35" s="53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76"/>
      <c r="Z35" s="76"/>
    </row>
    <row r="36" spans="1:26" ht="15" customHeight="1">
      <c r="A36" s="55"/>
      <c r="B36" s="54" t="s">
        <v>1</v>
      </c>
      <c r="C36" s="56" t="s">
        <v>2</v>
      </c>
      <c r="D36" s="56"/>
      <c r="E36" s="29"/>
      <c r="F36" s="29"/>
      <c r="G36" s="29"/>
      <c r="H36" s="29"/>
      <c r="I36" s="29"/>
      <c r="J36" s="29"/>
      <c r="K36" s="29"/>
      <c r="L36" s="29"/>
      <c r="M36" s="34" t="s">
        <v>7</v>
      </c>
      <c r="N36" s="29" t="s">
        <v>104</v>
      </c>
      <c r="O36" s="34"/>
      <c r="P36" s="33"/>
      <c r="Q36" s="29"/>
      <c r="R36" s="29"/>
      <c r="S36" s="29"/>
      <c r="Y36" s="76"/>
      <c r="Z36" s="76"/>
    </row>
    <row r="37" spans="1:26" ht="15" customHeight="1">
      <c r="A37" s="7"/>
      <c r="B37" s="56"/>
      <c r="C37" s="55" t="s">
        <v>3</v>
      </c>
      <c r="D37" s="55"/>
      <c r="E37" s="30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76"/>
      <c r="Z37" s="76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6"/>
      <c r="Z38" s="76"/>
    </row>
    <row r="39" spans="1:26" ht="15" customHeight="1">
      <c r="A39" s="57" t="s">
        <v>6</v>
      </c>
      <c r="B39" s="58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Y39" s="76"/>
      <c r="Z39" s="76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6"/>
      <c r="Z40" s="76"/>
    </row>
    <row r="41" spans="1:26" ht="11.45" customHeight="1">
      <c r="A41" s="37" t="s">
        <v>82</v>
      </c>
      <c r="B41" s="7"/>
      <c r="C41" s="43" t="s">
        <v>74</v>
      </c>
      <c r="D41" s="7"/>
      <c r="E41" s="84">
        <v>0.57500000000000007</v>
      </c>
      <c r="F41" s="85"/>
      <c r="G41" s="44" t="s">
        <v>75</v>
      </c>
      <c r="H41" s="41"/>
      <c r="I41" s="86">
        <v>0.64097222222222217</v>
      </c>
      <c r="J41" s="85"/>
      <c r="K41" s="87" t="s">
        <v>70</v>
      </c>
      <c r="L41" s="88"/>
      <c r="M41" s="77"/>
      <c r="N41" s="78"/>
      <c r="O41" s="46" t="s">
        <v>69</v>
      </c>
      <c r="P41" s="41"/>
      <c r="Q41" s="79">
        <f>IF(I41="","",+I41-E41-M41)</f>
        <v>6.5972222222222099E-2</v>
      </c>
      <c r="R41" s="79"/>
      <c r="S41" s="40" t="s">
        <v>71</v>
      </c>
      <c r="T41" s="42">
        <v>3</v>
      </c>
    </row>
    <row r="42" spans="1:26" ht="15.75" customHeight="1">
      <c r="A42" s="80" t="s">
        <v>11</v>
      </c>
      <c r="B42" s="81"/>
      <c r="C42" s="81"/>
      <c r="D42" s="82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80" t="s">
        <v>5</v>
      </c>
      <c r="T42" s="83"/>
      <c r="U42" s="10"/>
      <c r="V42" s="10"/>
      <c r="Y42" s="76"/>
      <c r="Z42" s="76"/>
    </row>
    <row r="43" spans="1:26" ht="15" customHeight="1">
      <c r="A43" s="70" t="s">
        <v>88</v>
      </c>
      <c r="B43" s="71"/>
      <c r="C43" s="71"/>
      <c r="D43" s="72"/>
      <c r="E43" s="63">
        <v>0</v>
      </c>
      <c r="F43" s="63">
        <v>0</v>
      </c>
      <c r="G43" s="63">
        <v>0</v>
      </c>
      <c r="H43" s="63">
        <v>2</v>
      </c>
      <c r="I43" s="63">
        <v>1</v>
      </c>
      <c r="J43" s="63">
        <v>0</v>
      </c>
      <c r="K43" s="63">
        <v>0</v>
      </c>
      <c r="L43" s="63"/>
      <c r="M43" s="63"/>
      <c r="N43" s="63"/>
      <c r="O43" s="63"/>
      <c r="P43" s="63"/>
      <c r="Q43" s="63"/>
      <c r="R43" s="63"/>
      <c r="S43" s="65">
        <f>IF(E43="","",SUM(E43:R43))</f>
        <v>3</v>
      </c>
      <c r="T43" s="73"/>
      <c r="U43" s="10"/>
      <c r="V43" s="10"/>
      <c r="Y43" s="76"/>
      <c r="Z43" s="76"/>
    </row>
    <row r="44" spans="1:26" ht="14.45" customHeight="1">
      <c r="A44" s="17" t="s">
        <v>9</v>
      </c>
      <c r="B44" s="69"/>
      <c r="C44" s="69"/>
      <c r="D44" s="18" t="s">
        <v>72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74"/>
      <c r="T44" s="75"/>
      <c r="U44" s="10"/>
      <c r="V44" s="10"/>
      <c r="Y44" s="76"/>
      <c r="Z44" s="76"/>
    </row>
    <row r="45" spans="1:26" ht="15" customHeight="1">
      <c r="A45" s="70" t="s">
        <v>92</v>
      </c>
      <c r="B45" s="71"/>
      <c r="C45" s="71"/>
      <c r="D45" s="72"/>
      <c r="E45" s="63">
        <v>2</v>
      </c>
      <c r="F45" s="63">
        <v>0</v>
      </c>
      <c r="G45" s="63">
        <v>1</v>
      </c>
      <c r="H45" s="63">
        <v>1</v>
      </c>
      <c r="I45" s="63">
        <v>0</v>
      </c>
      <c r="J45" s="63">
        <v>4</v>
      </c>
      <c r="K45" s="63" t="s">
        <v>106</v>
      </c>
      <c r="L45" s="63"/>
      <c r="M45" s="63"/>
      <c r="N45" s="63"/>
      <c r="O45" s="63"/>
      <c r="P45" s="63"/>
      <c r="Q45" s="63"/>
      <c r="R45" s="63"/>
      <c r="S45" s="65">
        <f>IF(E45="","",SUM(E45:R45))</f>
        <v>8</v>
      </c>
      <c r="T45" s="66"/>
      <c r="U45" s="10"/>
      <c r="V45" s="22"/>
      <c r="W45" s="20"/>
      <c r="Y45" s="76"/>
      <c r="Z45" s="76"/>
    </row>
    <row r="46" spans="1:26" ht="15" customHeight="1">
      <c r="A46" s="50" t="s">
        <v>9</v>
      </c>
      <c r="B46" s="69"/>
      <c r="C46" s="69"/>
      <c r="D46" s="18" t="s">
        <v>72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7"/>
      <c r="T46" s="68"/>
      <c r="U46" s="10"/>
      <c r="V46" s="10"/>
      <c r="X46" s="20"/>
      <c r="Y46" s="76"/>
      <c r="Z46" s="76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76"/>
      <c r="Z47" s="76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76"/>
      <c r="Z48" s="76"/>
    </row>
    <row r="49" spans="1:26" ht="15" customHeight="1">
      <c r="A49" s="52" t="s">
        <v>68</v>
      </c>
      <c r="B49" s="52"/>
      <c r="C49" s="13" t="s">
        <v>0</v>
      </c>
      <c r="D49" s="28" t="s">
        <v>107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108</v>
      </c>
      <c r="P49" s="28"/>
      <c r="Q49" s="28"/>
      <c r="R49" s="28"/>
      <c r="S49" s="28"/>
      <c r="Y49" s="76"/>
      <c r="Z49" s="76"/>
    </row>
    <row r="50" spans="1:26" ht="15" customHeight="1">
      <c r="A50" s="52"/>
      <c r="B50" s="52"/>
      <c r="C50" s="14" t="s">
        <v>1</v>
      </c>
      <c r="D50" s="29" t="s">
        <v>96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97</v>
      </c>
      <c r="P50" s="29"/>
      <c r="Q50" s="29"/>
      <c r="R50" s="29"/>
      <c r="S50" s="29"/>
      <c r="Y50" s="76"/>
      <c r="Z50" s="76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76"/>
      <c r="Z51" s="76"/>
    </row>
    <row r="52" spans="1:26" ht="15" customHeight="1">
      <c r="A52" s="7"/>
      <c r="B52" s="53" t="s">
        <v>0</v>
      </c>
      <c r="C52" s="55" t="s">
        <v>2</v>
      </c>
      <c r="D52" s="55"/>
      <c r="E52" s="30"/>
      <c r="F52" s="27"/>
      <c r="G52" s="51"/>
      <c r="H52" s="51"/>
      <c r="I52" s="51"/>
      <c r="J52" s="51"/>
      <c r="K52" s="51"/>
      <c r="L52" s="27"/>
      <c r="M52" s="42" t="s">
        <v>7</v>
      </c>
      <c r="O52" s="30"/>
      <c r="Q52" s="32"/>
      <c r="R52" s="27"/>
      <c r="S52" s="27"/>
      <c r="Y52" s="76"/>
      <c r="Z52" s="76"/>
    </row>
    <row r="53" spans="1:26" ht="15" customHeight="1">
      <c r="A53" s="55" t="s">
        <v>8</v>
      </c>
      <c r="B53" s="54"/>
      <c r="C53" s="53" t="s">
        <v>3</v>
      </c>
      <c r="D53" s="53"/>
      <c r="E53" s="27" t="s">
        <v>109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76"/>
      <c r="Z53" s="76"/>
    </row>
    <row r="54" spans="1:26" ht="15" customHeight="1">
      <c r="A54" s="55"/>
      <c r="B54" s="54" t="s">
        <v>1</v>
      </c>
      <c r="C54" s="56" t="s">
        <v>2</v>
      </c>
      <c r="D54" s="56"/>
      <c r="E54" s="29" t="s">
        <v>105</v>
      </c>
      <c r="F54" s="29"/>
      <c r="G54" s="29"/>
      <c r="H54" s="29"/>
      <c r="I54" s="29"/>
      <c r="J54" s="29"/>
      <c r="K54" s="29"/>
      <c r="L54" s="29"/>
      <c r="M54" s="34" t="s">
        <v>7</v>
      </c>
      <c r="N54" s="33"/>
      <c r="O54" s="29"/>
      <c r="P54" s="34"/>
      <c r="Q54" s="33"/>
      <c r="R54" s="29"/>
      <c r="S54" s="29"/>
      <c r="Y54" s="76"/>
      <c r="Z54" s="76"/>
    </row>
    <row r="55" spans="1:26" ht="15" customHeight="1">
      <c r="A55" s="7"/>
      <c r="B55" s="56"/>
      <c r="C55" s="55" t="s">
        <v>3</v>
      </c>
      <c r="D55" s="55"/>
      <c r="E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76"/>
      <c r="Z55" s="76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76"/>
      <c r="Z56" s="76"/>
    </row>
    <row r="57" spans="1:26" ht="15" customHeight="1">
      <c r="A57" s="57" t="s">
        <v>6</v>
      </c>
      <c r="B57" s="58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Y57" s="76"/>
      <c r="Z57" s="76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5"/>
      <c r="N58" s="45"/>
      <c r="O58" s="45"/>
      <c r="P58" s="45"/>
      <c r="Q58" s="7"/>
      <c r="R58" s="7"/>
      <c r="S58" s="7"/>
      <c r="Y58" s="76"/>
      <c r="Z58" s="76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8" t="s">
        <v>84</v>
      </c>
      <c r="U59" s="21"/>
    </row>
    <row r="60" spans="1:26" ht="24.95" customHeight="1">
      <c r="A60" s="59" t="s">
        <v>64</v>
      </c>
      <c r="B60" s="60"/>
      <c r="C60" s="24"/>
      <c r="D60" s="24"/>
      <c r="E60" s="25" t="s">
        <v>65</v>
      </c>
      <c r="F60" s="61" t="s">
        <v>63</v>
      </c>
      <c r="G60" s="61"/>
      <c r="H60" s="61"/>
      <c r="I60" s="62" t="s">
        <v>66</v>
      </c>
      <c r="J60" s="62"/>
      <c r="K60" s="62"/>
      <c r="L60" s="62"/>
      <c r="M60" s="62"/>
      <c r="N60" s="62"/>
      <c r="O60" s="24"/>
      <c r="P60" s="24"/>
      <c r="Q60" s="26"/>
      <c r="R60" s="24"/>
      <c r="S60" s="24"/>
    </row>
  </sheetData>
  <sheetProtection formatCells="0"/>
  <mergeCells count="162">
    <mergeCell ref="Y58:Z5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Q5:R5"/>
    <mergeCell ref="A6:D6"/>
    <mergeCell ref="N7:N8"/>
    <mergeCell ref="O7:O8"/>
    <mergeCell ref="B8:C8"/>
    <mergeCell ref="A9:D9"/>
    <mergeCell ref="E9:E10"/>
    <mergeCell ref="F9:F10"/>
    <mergeCell ref="G9:G10"/>
    <mergeCell ref="H9:H10"/>
    <mergeCell ref="B10:C10"/>
    <mergeCell ref="O9:O10"/>
    <mergeCell ref="R9:R10"/>
    <mergeCell ref="S9:T10"/>
    <mergeCell ref="P7:P8"/>
    <mergeCell ref="Q7:Q8"/>
    <mergeCell ref="R7:R8"/>
    <mergeCell ref="S7:T8"/>
    <mergeCell ref="I9:I10"/>
    <mergeCell ref="J9:J10"/>
    <mergeCell ref="K9:K10"/>
    <mergeCell ref="L9:L10"/>
    <mergeCell ref="P9:P10"/>
    <mergeCell ref="Q9:Q10"/>
    <mergeCell ref="M9:M10"/>
    <mergeCell ref="N9:N10"/>
    <mergeCell ref="A13:B14"/>
    <mergeCell ref="B16:B17"/>
    <mergeCell ref="C16:D16"/>
    <mergeCell ref="A17:A18"/>
    <mergeCell ref="C17:D17"/>
    <mergeCell ref="B18:B19"/>
    <mergeCell ref="C18:D18"/>
    <mergeCell ref="C19:D19"/>
    <mergeCell ref="K25:K26"/>
    <mergeCell ref="M23:N23"/>
    <mergeCell ref="Q23:R23"/>
    <mergeCell ref="O25:O26"/>
    <mergeCell ref="P25:P26"/>
    <mergeCell ref="A21:B21"/>
    <mergeCell ref="E23:F23"/>
    <mergeCell ref="I23:J23"/>
    <mergeCell ref="K23:L23"/>
    <mergeCell ref="I25:I26"/>
    <mergeCell ref="J25:J26"/>
    <mergeCell ref="A24:D24"/>
    <mergeCell ref="S24:T24"/>
    <mergeCell ref="Y24:Z40"/>
    <mergeCell ref="A25:D25"/>
    <mergeCell ref="E25:E26"/>
    <mergeCell ref="F25:F26"/>
    <mergeCell ref="G25:G26"/>
    <mergeCell ref="H25:H26"/>
    <mergeCell ref="R25:R26"/>
    <mergeCell ref="S25:T26"/>
    <mergeCell ref="R27:R28"/>
    <mergeCell ref="S27:T28"/>
    <mergeCell ref="L25:L26"/>
    <mergeCell ref="M25:M26"/>
    <mergeCell ref="N25:N26"/>
    <mergeCell ref="Q27:Q28"/>
    <mergeCell ref="M27:M28"/>
    <mergeCell ref="O27:O28"/>
    <mergeCell ref="B26:C26"/>
    <mergeCell ref="A27:D27"/>
    <mergeCell ref="E27:E28"/>
    <mergeCell ref="F27:F28"/>
    <mergeCell ref="B28:C28"/>
    <mergeCell ref="N27:N28"/>
    <mergeCell ref="Q25:Q26"/>
    <mergeCell ref="A31:B32"/>
    <mergeCell ref="J27:J28"/>
    <mergeCell ref="K27:K28"/>
    <mergeCell ref="L27:L28"/>
    <mergeCell ref="G27:G28"/>
    <mergeCell ref="P27:P28"/>
    <mergeCell ref="H27:H28"/>
    <mergeCell ref="I27:I28"/>
    <mergeCell ref="B34:B35"/>
    <mergeCell ref="C34:D34"/>
    <mergeCell ref="A35:A36"/>
    <mergeCell ref="C35:D35"/>
    <mergeCell ref="B36:B37"/>
    <mergeCell ref="C36:D36"/>
    <mergeCell ref="C37:D37"/>
    <mergeCell ref="M41:N41"/>
    <mergeCell ref="Q41:R41"/>
    <mergeCell ref="A42:D42"/>
    <mergeCell ref="S42:T42"/>
    <mergeCell ref="A39:B39"/>
    <mergeCell ref="E41:F41"/>
    <mergeCell ref="I41:J41"/>
    <mergeCell ref="K41:L41"/>
    <mergeCell ref="Y42:Z57"/>
    <mergeCell ref="A43:D43"/>
    <mergeCell ref="E43:E44"/>
    <mergeCell ref="F43:F44"/>
    <mergeCell ref="G43:G44"/>
    <mergeCell ref="H43:H44"/>
    <mergeCell ref="I43:I44"/>
    <mergeCell ref="J43:J44"/>
    <mergeCell ref="K43:K44"/>
    <mergeCell ref="L43:L44"/>
    <mergeCell ref="Q43:Q44"/>
    <mergeCell ref="R43:R44"/>
    <mergeCell ref="S43:T44"/>
    <mergeCell ref="B44:C44"/>
    <mergeCell ref="M43:M44"/>
    <mergeCell ref="N43:N44"/>
    <mergeCell ref="O43:O44"/>
    <mergeCell ref="P43:P44"/>
    <mergeCell ref="S45:T46"/>
    <mergeCell ref="B46:C46"/>
    <mergeCell ref="J45:J46"/>
    <mergeCell ref="K45:K46"/>
    <mergeCell ref="L45:L46"/>
    <mergeCell ref="R45:R46"/>
    <mergeCell ref="A45:D45"/>
    <mergeCell ref="E45:E46"/>
    <mergeCell ref="F45:F46"/>
    <mergeCell ref="G45:G46"/>
    <mergeCell ref="P45:P46"/>
    <mergeCell ref="Q45:Q46"/>
    <mergeCell ref="M45:M46"/>
    <mergeCell ref="N45:N46"/>
    <mergeCell ref="O45:O46"/>
    <mergeCell ref="H45:H46"/>
    <mergeCell ref="I45:I46"/>
    <mergeCell ref="A57:B57"/>
    <mergeCell ref="A60:B60"/>
    <mergeCell ref="F60:H60"/>
    <mergeCell ref="I60:N60"/>
    <mergeCell ref="C54:D54"/>
    <mergeCell ref="C55:D55"/>
    <mergeCell ref="A49:B50"/>
    <mergeCell ref="B52:B53"/>
    <mergeCell ref="C52:D52"/>
    <mergeCell ref="A53:A54"/>
    <mergeCell ref="C53:D53"/>
    <mergeCell ref="B54:B55"/>
  </mergeCells>
  <phoneticPr fontId="1"/>
  <dataValidations count="6">
    <dataValidation type="list" imeMode="on" allowBlank="1" showInputMessage="1" showErrorMessage="1" sqref="B2">
      <formula1>試合日</formula1>
    </dataValidation>
    <dataValidation type="list" allowBlank="1" showInputMessage="1" showErrorMessage="1" sqref="A45:D45 A27:D27 A9:D9 A43:D43 A25:D25">
      <formula1>ちーむ</formula1>
    </dataValidation>
    <dataValidation imeMode="off" allowBlank="1" showInputMessage="1" showErrorMessage="1" sqref="E27:S27 E7:S7 E25:S25 E43:S43 E45:S45 E9:S9"/>
    <dataValidation imeMode="on" allowBlank="1" showInputMessage="1" showErrorMessage="1" sqref="P60:S60 I60 S59 E60:F60 A60 C60 E13:Q15 O52 R13:S19 D34:K37 S3:S4 S1 B1 R1:R4 K4:P4 D31:D32 M34:O34 L17:Q19 D13:D14 D38:S39 C31:C33 M16:O16 E31:Q33 D20:S21 C13:C15 D16:K19 R31:S37 F53:I54 C3:F4 R49:S55 L53:Q55 D49:D50 D56:S57 C49:C51 J3:J4 Q2:Q4 K2:P2 A1:A2 G2:I4 E52:I52 L35:Q37 M52 J52:K54 D52:D55 G55:K55 E53:E55 E49:Q51"/>
    <dataValidation type="list" imeMode="on" allowBlank="1" showInputMessage="1" showErrorMessage="1" sqref="K3:P3">
      <formula1>G</formula1>
    </dataValidation>
    <dataValidation type="list" allowBlank="1" showInputMessage="1" showErrorMessage="1" sqref="A7:D7">
      <formula1>ちーむ</formula1>
    </dataValidation>
  </dataValidations>
  <pageMargins left="0.6692913385826772" right="0.19685039370078741" top="0" bottom="0" header="0" footer="0"/>
  <pageSetup paperSize="9" scale="85" fitToHeight="0" orientation="portrait" horizontalDpi="4294967293" verticalDpi="300" r:id="rId1"/>
  <headerFooter alignWithMargins="0"/>
  <colBreaks count="1" manualBreakCount="1">
    <brk id="24" max="1048575" man="1"/>
  </colBreaks>
  <ignoredErrors>
    <ignoredError sqref="B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E34"/>
  <sheetViews>
    <sheetView workbookViewId="0">
      <selection activeCell="F2" sqref="F2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79</v>
      </c>
      <c r="C1" t="s">
        <v>67</v>
      </c>
      <c r="D1" t="s">
        <v>80</v>
      </c>
      <c r="E1" t="s">
        <v>73</v>
      </c>
    </row>
    <row r="2" spans="1:5" ht="14.45" customHeight="1">
      <c r="A2">
        <v>1</v>
      </c>
      <c r="B2" s="48" t="s">
        <v>87</v>
      </c>
      <c r="C2" t="s">
        <v>81</v>
      </c>
      <c r="D2" t="s">
        <v>90</v>
      </c>
      <c r="E2" s="47">
        <v>43198</v>
      </c>
    </row>
    <row r="3" spans="1:5">
      <c r="A3">
        <v>2</v>
      </c>
      <c r="B3" s="48" t="s">
        <v>88</v>
      </c>
      <c r="C3" t="s">
        <v>81</v>
      </c>
      <c r="E3" s="47"/>
    </row>
    <row r="4" spans="1:5">
      <c r="A4">
        <v>3</v>
      </c>
      <c r="B4" s="48" t="s">
        <v>85</v>
      </c>
      <c r="C4" t="s">
        <v>81</v>
      </c>
      <c r="E4" s="47"/>
    </row>
    <row r="5" spans="1:5">
      <c r="A5">
        <v>4</v>
      </c>
      <c r="B5" s="48" t="s">
        <v>83</v>
      </c>
      <c r="C5" t="s">
        <v>81</v>
      </c>
    </row>
    <row r="6" spans="1:5">
      <c r="B6" s="48"/>
    </row>
    <row r="11" spans="1:5">
      <c r="B11" s="48"/>
    </row>
    <row r="12" spans="1:5">
      <c r="B12" s="48"/>
    </row>
    <row r="13" spans="1:5">
      <c r="B13" s="49"/>
      <c r="D13" t="s">
        <v>76</v>
      </c>
    </row>
    <row r="14" spans="1:5">
      <c r="B14" s="48"/>
      <c r="D14" t="s">
        <v>91</v>
      </c>
    </row>
    <row r="15" spans="1:5">
      <c r="B15" s="48"/>
      <c r="D15" t="s">
        <v>77</v>
      </c>
    </row>
    <row r="16" spans="1:5">
      <c r="B16" s="48"/>
      <c r="D16" t="s">
        <v>78</v>
      </c>
    </row>
    <row r="17" spans="2:2">
      <c r="B17" s="48"/>
    </row>
    <row r="18" spans="2:2">
      <c r="B18" s="48"/>
    </row>
    <row r="19" spans="2:2">
      <c r="B19" s="48"/>
    </row>
    <row r="20" spans="2:2">
      <c r="B20" s="48"/>
    </row>
    <row r="21" spans="2:2">
      <c r="B21" s="48"/>
    </row>
    <row r="22" spans="2:2">
      <c r="B22" s="48"/>
    </row>
    <row r="23" spans="2:2">
      <c r="B23" s="48"/>
    </row>
    <row r="24" spans="2:2">
      <c r="B24" s="48"/>
    </row>
    <row r="25" spans="2:2">
      <c r="B25" s="48"/>
    </row>
    <row r="26" spans="2:2">
      <c r="B26" s="49"/>
    </row>
    <row r="27" spans="2:2">
      <c r="B27" s="48"/>
    </row>
    <row r="28" spans="2:2">
      <c r="B28" s="48"/>
    </row>
    <row r="29" spans="2:2">
      <c r="B29" s="48"/>
    </row>
    <row r="30" spans="2:2">
      <c r="B30" s="48"/>
    </row>
    <row r="31" spans="2:2">
      <c r="B31" s="48"/>
    </row>
    <row r="32" spans="2:2">
      <c r="B32" s="48"/>
    </row>
    <row r="33" spans="2:2">
      <c r="B33" s="48"/>
    </row>
    <row r="34" spans="2:2">
      <c r="B34" s="48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3" t="s">
        <v>15</v>
      </c>
      <c r="C1" s="3"/>
      <c r="D1" s="39" t="s">
        <v>16</v>
      </c>
      <c r="E1" s="39" t="s">
        <v>10</v>
      </c>
      <c r="F1" s="39" t="str">
        <f>CONCATENATE(D1,B1,E1)</f>
        <v>(北海道)</v>
      </c>
    </row>
    <row r="2" spans="1:6">
      <c r="A2" s="5">
        <v>2</v>
      </c>
      <c r="B2" s="23" t="s">
        <v>17</v>
      </c>
      <c r="C2" s="3"/>
      <c r="D2" s="39" t="s">
        <v>16</v>
      </c>
      <c r="E2" s="39" t="s">
        <v>10</v>
      </c>
      <c r="F2" s="39" t="str">
        <f t="shared" ref="F2:F47" si="0">CONCATENATE(D2,B2,E2)</f>
        <v>(青　森)</v>
      </c>
    </row>
    <row r="3" spans="1:6">
      <c r="A3" s="5">
        <v>3</v>
      </c>
      <c r="B3" s="23" t="s">
        <v>18</v>
      </c>
      <c r="C3" s="3"/>
      <c r="D3" s="39" t="s">
        <v>16</v>
      </c>
      <c r="E3" s="39" t="s">
        <v>10</v>
      </c>
      <c r="F3" s="39" t="str">
        <f t="shared" si="0"/>
        <v>(岩　手)</v>
      </c>
    </row>
    <row r="4" spans="1:6">
      <c r="A4" s="5">
        <v>4</v>
      </c>
      <c r="B4" s="23" t="s">
        <v>19</v>
      </c>
      <c r="C4" s="3"/>
      <c r="D4" s="39" t="s">
        <v>16</v>
      </c>
      <c r="E4" s="39" t="s">
        <v>10</v>
      </c>
      <c r="F4" s="39" t="str">
        <f t="shared" si="0"/>
        <v>(宮　城)</v>
      </c>
    </row>
    <row r="5" spans="1:6">
      <c r="A5" s="5">
        <v>5</v>
      </c>
      <c r="B5" s="23" t="s">
        <v>20</v>
      </c>
      <c r="C5" s="3"/>
      <c r="D5" s="39" t="s">
        <v>16</v>
      </c>
      <c r="E5" s="39" t="s">
        <v>10</v>
      </c>
      <c r="F5" s="39" t="str">
        <f t="shared" si="0"/>
        <v>(秋　田)</v>
      </c>
    </row>
    <row r="6" spans="1:6">
      <c r="A6" s="5">
        <v>6</v>
      </c>
      <c r="B6" s="23" t="s">
        <v>21</v>
      </c>
      <c r="C6" s="3"/>
      <c r="D6" s="39" t="s">
        <v>16</v>
      </c>
      <c r="E6" s="39" t="s">
        <v>10</v>
      </c>
      <c r="F6" s="39" t="str">
        <f t="shared" si="0"/>
        <v>(山　形)</v>
      </c>
    </row>
    <row r="7" spans="1:6">
      <c r="A7" s="5">
        <v>7</v>
      </c>
      <c r="B7" s="23" t="s">
        <v>22</v>
      </c>
      <c r="C7" s="3"/>
      <c r="D7" s="39" t="s">
        <v>16</v>
      </c>
      <c r="E7" s="39" t="s">
        <v>10</v>
      </c>
      <c r="F7" s="39" t="str">
        <f t="shared" si="0"/>
        <v>(福　島)</v>
      </c>
    </row>
    <row r="8" spans="1:6">
      <c r="A8" s="5">
        <v>8</v>
      </c>
      <c r="B8" s="23" t="s">
        <v>23</v>
      </c>
      <c r="C8" s="3"/>
      <c r="D8" s="39" t="s">
        <v>16</v>
      </c>
      <c r="E8" s="39" t="s">
        <v>10</v>
      </c>
      <c r="F8" s="39" t="str">
        <f t="shared" si="0"/>
        <v>(茨　城)</v>
      </c>
    </row>
    <row r="9" spans="1:6">
      <c r="A9" s="5">
        <v>9</v>
      </c>
      <c r="B9" s="23" t="s">
        <v>24</v>
      </c>
      <c r="C9" s="3"/>
      <c r="D9" s="39" t="s">
        <v>16</v>
      </c>
      <c r="E9" s="39" t="s">
        <v>10</v>
      </c>
      <c r="F9" s="39" t="str">
        <f t="shared" si="0"/>
        <v>(栃　木)</v>
      </c>
    </row>
    <row r="10" spans="1:6">
      <c r="A10" s="5">
        <v>10</v>
      </c>
      <c r="B10" s="23" t="s">
        <v>25</v>
      </c>
      <c r="C10" s="3"/>
      <c r="D10" s="39" t="s">
        <v>16</v>
      </c>
      <c r="E10" s="39" t="s">
        <v>10</v>
      </c>
      <c r="F10" s="39" t="str">
        <f t="shared" si="0"/>
        <v>(群　馬)</v>
      </c>
    </row>
    <row r="11" spans="1:6">
      <c r="A11" s="5">
        <v>11</v>
      </c>
      <c r="B11" s="23" t="s">
        <v>26</v>
      </c>
      <c r="C11" s="3"/>
      <c r="D11" s="39" t="s">
        <v>16</v>
      </c>
      <c r="E11" s="39" t="s">
        <v>10</v>
      </c>
      <c r="F11" s="39" t="str">
        <f t="shared" si="0"/>
        <v>(埼　玉)</v>
      </c>
    </row>
    <row r="12" spans="1:6">
      <c r="A12" s="5">
        <v>12</v>
      </c>
      <c r="B12" s="23" t="s">
        <v>27</v>
      </c>
      <c r="C12" s="3"/>
      <c r="D12" s="39" t="s">
        <v>16</v>
      </c>
      <c r="E12" s="39" t="s">
        <v>10</v>
      </c>
      <c r="F12" s="39" t="str">
        <f t="shared" si="0"/>
        <v>(千　葉)</v>
      </c>
    </row>
    <row r="13" spans="1:6">
      <c r="A13" s="5">
        <v>13</v>
      </c>
      <c r="B13" s="23" t="s">
        <v>28</v>
      </c>
      <c r="C13" s="3"/>
      <c r="D13" s="39" t="s">
        <v>16</v>
      </c>
      <c r="E13" s="39" t="s">
        <v>10</v>
      </c>
      <c r="F13" s="39" t="str">
        <f t="shared" si="0"/>
        <v>(東　京)</v>
      </c>
    </row>
    <row r="14" spans="1:6">
      <c r="A14" s="5">
        <v>14</v>
      </c>
      <c r="B14" s="23" t="s">
        <v>29</v>
      </c>
      <c r="C14" s="3"/>
      <c r="D14" s="39" t="s">
        <v>16</v>
      </c>
      <c r="E14" s="39" t="s">
        <v>10</v>
      </c>
      <c r="F14" s="39" t="str">
        <f t="shared" si="0"/>
        <v>(神奈川)</v>
      </c>
    </row>
    <row r="15" spans="1:6">
      <c r="A15" s="5">
        <v>15</v>
      </c>
      <c r="B15" s="23" t="s">
        <v>30</v>
      </c>
      <c r="C15" s="3"/>
      <c r="D15" s="39" t="s">
        <v>16</v>
      </c>
      <c r="E15" s="39" t="s">
        <v>10</v>
      </c>
      <c r="F15" s="39" t="str">
        <f t="shared" si="0"/>
        <v>(山　梨)</v>
      </c>
    </row>
    <row r="16" spans="1:6">
      <c r="A16" s="5">
        <v>16</v>
      </c>
      <c r="B16" s="23" t="s">
        <v>31</v>
      </c>
      <c r="C16" s="3"/>
      <c r="D16" s="39" t="s">
        <v>16</v>
      </c>
      <c r="E16" s="39" t="s">
        <v>10</v>
      </c>
      <c r="F16" s="39" t="str">
        <f t="shared" si="0"/>
        <v>(富　山)</v>
      </c>
    </row>
    <row r="17" spans="1:6">
      <c r="A17" s="5">
        <v>17</v>
      </c>
      <c r="B17" s="23" t="s">
        <v>32</v>
      </c>
      <c r="C17" s="3"/>
      <c r="D17" s="39" t="s">
        <v>16</v>
      </c>
      <c r="E17" s="39" t="s">
        <v>10</v>
      </c>
      <c r="F17" s="39" t="str">
        <f t="shared" si="0"/>
        <v>(石　川)</v>
      </c>
    </row>
    <row r="18" spans="1:6">
      <c r="A18" s="5">
        <v>18</v>
      </c>
      <c r="B18" s="23" t="s">
        <v>33</v>
      </c>
      <c r="C18" s="3"/>
      <c r="D18" s="39" t="s">
        <v>16</v>
      </c>
      <c r="E18" s="39" t="s">
        <v>10</v>
      </c>
      <c r="F18" s="39" t="str">
        <f t="shared" si="0"/>
        <v>(福　井)</v>
      </c>
    </row>
    <row r="19" spans="1:6">
      <c r="A19" s="5">
        <v>19</v>
      </c>
      <c r="B19" s="23" t="s">
        <v>34</v>
      </c>
      <c r="C19" s="3"/>
      <c r="D19" s="39" t="s">
        <v>16</v>
      </c>
      <c r="E19" s="39" t="s">
        <v>10</v>
      </c>
      <c r="F19" s="39" t="str">
        <f t="shared" si="0"/>
        <v>(新　潟)</v>
      </c>
    </row>
    <row r="20" spans="1:6">
      <c r="A20" s="5">
        <v>20</v>
      </c>
      <c r="B20" s="23" t="s">
        <v>35</v>
      </c>
      <c r="C20" s="3"/>
      <c r="D20" s="39" t="s">
        <v>16</v>
      </c>
      <c r="E20" s="39" t="s">
        <v>10</v>
      </c>
      <c r="F20" s="39" t="str">
        <f t="shared" si="0"/>
        <v>(長　野)</v>
      </c>
    </row>
    <row r="21" spans="1:6">
      <c r="A21" s="5">
        <v>21</v>
      </c>
      <c r="B21" s="23" t="s">
        <v>36</v>
      </c>
      <c r="C21" s="3"/>
      <c r="D21" s="39" t="s">
        <v>16</v>
      </c>
      <c r="E21" s="39" t="s">
        <v>10</v>
      </c>
      <c r="F21" s="39" t="str">
        <f t="shared" si="0"/>
        <v>(岐　阜)</v>
      </c>
    </row>
    <row r="22" spans="1:6">
      <c r="A22" s="5">
        <v>22</v>
      </c>
      <c r="B22" s="23" t="s">
        <v>37</v>
      </c>
      <c r="C22" s="3"/>
      <c r="D22" s="39" t="s">
        <v>16</v>
      </c>
      <c r="E22" s="39" t="s">
        <v>10</v>
      </c>
      <c r="F22" s="39" t="str">
        <f t="shared" si="0"/>
        <v>(静　岡)</v>
      </c>
    </row>
    <row r="23" spans="1:6">
      <c r="A23" s="5">
        <v>23</v>
      </c>
      <c r="B23" s="23" t="s">
        <v>38</v>
      </c>
      <c r="C23" s="3"/>
      <c r="D23" s="39" t="s">
        <v>16</v>
      </c>
      <c r="E23" s="39" t="s">
        <v>10</v>
      </c>
      <c r="F23" s="39" t="str">
        <f t="shared" si="0"/>
        <v>(愛　知)</v>
      </c>
    </row>
    <row r="24" spans="1:6">
      <c r="A24" s="5">
        <v>24</v>
      </c>
      <c r="B24" s="23" t="s">
        <v>39</v>
      </c>
      <c r="C24" s="3"/>
      <c r="D24" s="39" t="s">
        <v>16</v>
      </c>
      <c r="E24" s="39" t="s">
        <v>10</v>
      </c>
      <c r="F24" s="39" t="str">
        <f t="shared" si="0"/>
        <v>(三　重)</v>
      </c>
    </row>
    <row r="25" spans="1:6">
      <c r="A25" s="5">
        <v>25</v>
      </c>
      <c r="B25" s="23" t="s">
        <v>40</v>
      </c>
      <c r="C25" s="3"/>
      <c r="D25" s="39" t="s">
        <v>16</v>
      </c>
      <c r="E25" s="39" t="s">
        <v>10</v>
      </c>
      <c r="F25" s="39" t="str">
        <f t="shared" si="0"/>
        <v>(滋　賀)</v>
      </c>
    </row>
    <row r="26" spans="1:6">
      <c r="A26" s="5">
        <v>26</v>
      </c>
      <c r="B26" s="23" t="s">
        <v>41</v>
      </c>
      <c r="C26" s="3"/>
      <c r="D26" s="39" t="s">
        <v>16</v>
      </c>
      <c r="E26" s="39" t="s">
        <v>10</v>
      </c>
      <c r="F26" s="39" t="str">
        <f t="shared" si="0"/>
        <v>(京　都)</v>
      </c>
    </row>
    <row r="27" spans="1:6">
      <c r="A27" s="5">
        <v>27</v>
      </c>
      <c r="B27" s="23" t="s">
        <v>42</v>
      </c>
      <c r="C27" s="3"/>
      <c r="D27" s="39" t="s">
        <v>16</v>
      </c>
      <c r="E27" s="39" t="s">
        <v>10</v>
      </c>
      <c r="F27" s="39" t="str">
        <f t="shared" si="0"/>
        <v>(大　阪)</v>
      </c>
    </row>
    <row r="28" spans="1:6">
      <c r="A28" s="5">
        <v>28</v>
      </c>
      <c r="B28" s="23" t="s">
        <v>43</v>
      </c>
      <c r="C28" s="3"/>
      <c r="D28" s="39" t="s">
        <v>16</v>
      </c>
      <c r="E28" s="39" t="s">
        <v>10</v>
      </c>
      <c r="F28" s="39" t="str">
        <f t="shared" si="0"/>
        <v>(兵　庫)</v>
      </c>
    </row>
    <row r="29" spans="1:6">
      <c r="A29" s="5">
        <v>29</v>
      </c>
      <c r="B29" s="23" t="s">
        <v>44</v>
      </c>
      <c r="C29" s="3"/>
      <c r="D29" s="39" t="s">
        <v>16</v>
      </c>
      <c r="E29" s="39" t="s">
        <v>10</v>
      </c>
      <c r="F29" s="39" t="str">
        <f t="shared" si="0"/>
        <v>(奈　良)</v>
      </c>
    </row>
    <row r="30" spans="1:6">
      <c r="A30" s="5">
        <v>30</v>
      </c>
      <c r="B30" s="23" t="s">
        <v>45</v>
      </c>
      <c r="C30" s="3"/>
      <c r="D30" s="39" t="s">
        <v>16</v>
      </c>
      <c r="E30" s="39" t="s">
        <v>10</v>
      </c>
      <c r="F30" s="39" t="str">
        <f t="shared" si="0"/>
        <v>(和歌山)</v>
      </c>
    </row>
    <row r="31" spans="1:6">
      <c r="A31" s="5">
        <v>31</v>
      </c>
      <c r="B31" s="23" t="s">
        <v>46</v>
      </c>
      <c r="C31" s="3"/>
      <c r="D31" s="39" t="s">
        <v>16</v>
      </c>
      <c r="E31" s="39" t="s">
        <v>10</v>
      </c>
      <c r="F31" s="39" t="str">
        <f t="shared" si="0"/>
        <v>(鳥　取)</v>
      </c>
    </row>
    <row r="32" spans="1:6">
      <c r="A32" s="5">
        <v>32</v>
      </c>
      <c r="B32" s="23" t="s">
        <v>47</v>
      </c>
      <c r="C32" s="3"/>
      <c r="D32" s="39" t="s">
        <v>16</v>
      </c>
      <c r="E32" s="39" t="s">
        <v>10</v>
      </c>
      <c r="F32" s="39" t="str">
        <f t="shared" si="0"/>
        <v>(島　根)</v>
      </c>
    </row>
    <row r="33" spans="1:6">
      <c r="A33" s="5">
        <v>33</v>
      </c>
      <c r="B33" s="23" t="s">
        <v>48</v>
      </c>
      <c r="C33" s="3"/>
      <c r="D33" s="39" t="s">
        <v>16</v>
      </c>
      <c r="E33" s="39" t="s">
        <v>10</v>
      </c>
      <c r="F33" s="39" t="str">
        <f t="shared" si="0"/>
        <v>(岡　山)</v>
      </c>
    </row>
    <row r="34" spans="1:6">
      <c r="A34" s="5">
        <v>34</v>
      </c>
      <c r="B34" s="23" t="s">
        <v>49</v>
      </c>
      <c r="C34" s="3"/>
      <c r="D34" s="39" t="s">
        <v>16</v>
      </c>
      <c r="E34" s="39" t="s">
        <v>10</v>
      </c>
      <c r="F34" s="39" t="str">
        <f t="shared" si="0"/>
        <v>(広　島)</v>
      </c>
    </row>
    <row r="35" spans="1:6">
      <c r="A35" s="5">
        <v>35</v>
      </c>
      <c r="B35" s="23" t="s">
        <v>50</v>
      </c>
      <c r="C35" s="3"/>
      <c r="D35" s="39" t="s">
        <v>16</v>
      </c>
      <c r="E35" s="39" t="s">
        <v>10</v>
      </c>
      <c r="F35" s="39" t="str">
        <f t="shared" si="0"/>
        <v>(山　口)</v>
      </c>
    </row>
    <row r="36" spans="1:6">
      <c r="A36" s="5">
        <v>36</v>
      </c>
      <c r="B36" s="23" t="s">
        <v>51</v>
      </c>
      <c r="C36" s="3"/>
      <c r="D36" s="39" t="s">
        <v>16</v>
      </c>
      <c r="E36" s="39" t="s">
        <v>10</v>
      </c>
      <c r="F36" s="39" t="str">
        <f t="shared" si="0"/>
        <v>(徳　島)</v>
      </c>
    </row>
    <row r="37" spans="1:6">
      <c r="A37" s="5">
        <v>37</v>
      </c>
      <c r="B37" s="23" t="s">
        <v>52</v>
      </c>
      <c r="C37" s="3"/>
      <c r="D37" s="39" t="s">
        <v>16</v>
      </c>
      <c r="E37" s="39" t="s">
        <v>10</v>
      </c>
      <c r="F37" s="39" t="str">
        <f t="shared" si="0"/>
        <v>(香　川)</v>
      </c>
    </row>
    <row r="38" spans="1:6">
      <c r="A38" s="5">
        <v>38</v>
      </c>
      <c r="B38" s="23" t="s">
        <v>53</v>
      </c>
      <c r="C38" s="3"/>
      <c r="D38" s="39" t="s">
        <v>16</v>
      </c>
      <c r="E38" s="39" t="s">
        <v>10</v>
      </c>
      <c r="F38" s="39" t="str">
        <f t="shared" si="0"/>
        <v>(愛　媛)</v>
      </c>
    </row>
    <row r="39" spans="1:6">
      <c r="A39" s="5">
        <v>39</v>
      </c>
      <c r="B39" s="23" t="s">
        <v>54</v>
      </c>
      <c r="C39" s="3"/>
      <c r="D39" s="39" t="s">
        <v>16</v>
      </c>
      <c r="E39" s="39" t="s">
        <v>10</v>
      </c>
      <c r="F39" s="39" t="str">
        <f t="shared" si="0"/>
        <v>(高　知)</v>
      </c>
    </row>
    <row r="40" spans="1:6">
      <c r="A40" s="5">
        <v>40</v>
      </c>
      <c r="B40" s="23" t="s">
        <v>55</v>
      </c>
      <c r="C40" s="3"/>
      <c r="D40" s="39" t="s">
        <v>16</v>
      </c>
      <c r="E40" s="39" t="s">
        <v>10</v>
      </c>
      <c r="F40" s="39" t="str">
        <f t="shared" si="0"/>
        <v>(福　岡)</v>
      </c>
    </row>
    <row r="41" spans="1:6">
      <c r="A41" s="5">
        <v>41</v>
      </c>
      <c r="B41" s="23" t="s">
        <v>56</v>
      </c>
      <c r="C41" s="3"/>
      <c r="D41" s="39" t="s">
        <v>16</v>
      </c>
      <c r="E41" s="39" t="s">
        <v>10</v>
      </c>
      <c r="F41" s="39" t="str">
        <f t="shared" si="0"/>
        <v>(佐　賀)</v>
      </c>
    </row>
    <row r="42" spans="1:6">
      <c r="A42" s="5">
        <v>42</v>
      </c>
      <c r="B42" s="23" t="s">
        <v>57</v>
      </c>
      <c r="C42" s="3"/>
      <c r="D42" s="39" t="s">
        <v>16</v>
      </c>
      <c r="E42" s="39" t="s">
        <v>10</v>
      </c>
      <c r="F42" s="39" t="str">
        <f t="shared" si="0"/>
        <v>(長　崎)</v>
      </c>
    </row>
    <row r="43" spans="1:6">
      <c r="A43" s="5">
        <v>43</v>
      </c>
      <c r="B43" s="23" t="s">
        <v>58</v>
      </c>
      <c r="C43" s="3"/>
      <c r="D43" s="39" t="s">
        <v>16</v>
      </c>
      <c r="E43" s="39" t="s">
        <v>10</v>
      </c>
      <c r="F43" s="39" t="str">
        <f t="shared" si="0"/>
        <v>(熊　本)</v>
      </c>
    </row>
    <row r="44" spans="1:6">
      <c r="A44" s="5">
        <v>44</v>
      </c>
      <c r="B44" s="23" t="s">
        <v>59</v>
      </c>
      <c r="C44" s="3"/>
      <c r="D44" s="39" t="s">
        <v>16</v>
      </c>
      <c r="E44" s="39" t="s">
        <v>10</v>
      </c>
      <c r="F44" s="39" t="str">
        <f t="shared" si="0"/>
        <v>(大　分)</v>
      </c>
    </row>
    <row r="45" spans="1:6">
      <c r="A45" s="5">
        <v>45</v>
      </c>
      <c r="B45" s="23" t="s">
        <v>60</v>
      </c>
      <c r="C45" s="3"/>
      <c r="D45" s="39" t="s">
        <v>16</v>
      </c>
      <c r="E45" s="39" t="s">
        <v>10</v>
      </c>
      <c r="F45" s="39" t="str">
        <f t="shared" si="0"/>
        <v>(宮　崎)</v>
      </c>
    </row>
    <row r="46" spans="1:6">
      <c r="A46" s="5">
        <v>46</v>
      </c>
      <c r="B46" s="23" t="s">
        <v>61</v>
      </c>
      <c r="C46" s="3"/>
      <c r="D46" s="39" t="s">
        <v>16</v>
      </c>
      <c r="E46" s="39" t="s">
        <v>10</v>
      </c>
      <c r="F46" s="39" t="str">
        <f t="shared" si="0"/>
        <v>(鹿児島)</v>
      </c>
    </row>
    <row r="47" spans="1:6">
      <c r="A47" s="5">
        <v>47</v>
      </c>
      <c r="B47" s="23" t="s">
        <v>62</v>
      </c>
      <c r="C47" s="3"/>
      <c r="D47" s="39" t="s">
        <v>16</v>
      </c>
      <c r="E47" s="39" t="s">
        <v>10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13</vt:i4>
      </vt:variant>
    </vt:vector>
  </HeadingPairs>
  <TitlesOfParts>
    <vt:vector size="16" baseType="lpstr">
      <vt:lpstr>８</vt:lpstr>
      <vt:lpstr>データ</vt:lpstr>
      <vt:lpstr>都道府県名</vt:lpstr>
      <vt:lpstr>G</vt:lpstr>
      <vt:lpstr>'８'!Print_Area</vt:lpstr>
      <vt:lpstr>都道府県名!team</vt:lpstr>
      <vt:lpstr>TEAM</vt:lpstr>
      <vt:lpstr>todouhuken</vt:lpstr>
      <vt:lpstr>todouhuken2</vt:lpstr>
      <vt:lpstr>チーム</vt:lpstr>
      <vt:lpstr>ちーむ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user</cp:lastModifiedBy>
  <cp:lastPrinted>2016-04-06T12:05:28Z</cp:lastPrinted>
  <dcterms:created xsi:type="dcterms:W3CDTF">2002-10-18T11:25:55Z</dcterms:created>
  <dcterms:modified xsi:type="dcterms:W3CDTF">2018-04-10T06:50:16Z</dcterms:modified>
</cp:coreProperties>
</file>