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'結果'!$A$1:$Q$52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<sst xmlns="http://schemas.openxmlformats.org/spreadsheetml/2006/main" count="45" uniqueCount="37">
  <si>
    <t>問い合わせ先：</t>
  </si>
  <si>
    <t>期日　</t>
  </si>
  <si>
    <t>会場　</t>
  </si>
  <si>
    <t>番号</t>
  </si>
  <si>
    <t>チーム</t>
  </si>
  <si>
    <t>県名</t>
  </si>
  <si>
    <t>(）</t>
  </si>
  <si>
    <t>第６９回佐賀県高等学校体育大会女子ソフトボール競技</t>
  </si>
  <si>
    <t>第１試合：10：30～</t>
  </si>
  <si>
    <t>H29.６/３・４</t>
  </si>
  <si>
    <t>佐賀女子高</t>
  </si>
  <si>
    <t>唐津商業高</t>
  </si>
  <si>
    <t>伊万里商業高</t>
  </si>
  <si>
    <t>伊万里高</t>
  </si>
  <si>
    <t>佐賀東高</t>
  </si>
  <si>
    <t>嬉野高</t>
  </si>
  <si>
    <t>鹿島実</t>
  </si>
  <si>
    <t>牛津高</t>
  </si>
  <si>
    <t>第２試合：12：00～</t>
  </si>
  <si>
    <t>第３試合：14：00～</t>
  </si>
  <si>
    <t>二日目</t>
  </si>
  <si>
    <t>①　11:00～</t>
  </si>
  <si>
    <t>初日</t>
  </si>
  <si>
    <t>A①</t>
  </si>
  <si>
    <t>A②</t>
  </si>
  <si>
    <t>A③</t>
  </si>
  <si>
    <t>B②</t>
  </si>
  <si>
    <t>B①</t>
  </si>
  <si>
    <t>B③</t>
  </si>
  <si>
    <r>
      <t>当日雨天の場合</t>
    </r>
    <r>
      <rPr>
        <sz val="9"/>
        <rFont val="Century"/>
        <family val="1"/>
      </rPr>
      <t>7</t>
    </r>
    <r>
      <rPr>
        <sz val="9"/>
        <rFont val="ＭＳ 明朝"/>
        <family val="1"/>
      </rPr>
      <t>時に態度決定。</t>
    </r>
  </si>
  <si>
    <t>第１日、第２日ともに雨天の場合は、専門委員で協議する</t>
  </si>
  <si>
    <t>佐賀市健康運動センターB　南東</t>
  </si>
  <si>
    <t>佐賀市健康運動センターA　北西</t>
  </si>
  <si>
    <r>
      <t>a.</t>
    </r>
    <r>
      <rPr>
        <sz val="9"/>
        <rFont val="Times New Roman"/>
        <family val="1"/>
      </rPr>
      <t xml:space="preserve">      </t>
    </r>
    <r>
      <rPr>
        <sz val="9"/>
        <rFont val="ＭＳ 明朝"/>
        <family val="1"/>
      </rPr>
      <t>第１日雨天のとき　６／４（日），６／５（月）</t>
    </r>
  </si>
  <si>
    <r>
      <t>a.</t>
    </r>
    <r>
      <rPr>
        <sz val="9"/>
        <rFont val="Times New Roman"/>
        <family val="1"/>
      </rPr>
      <t xml:space="preserve">      </t>
    </r>
    <r>
      <rPr>
        <sz val="9"/>
        <rFont val="ＭＳ 明朝"/>
        <family val="1"/>
      </rPr>
      <t>第２日雨天のとき　６／３（土），６／５（月）</t>
    </r>
  </si>
  <si>
    <t>佐賀女子高等学校</t>
  </si>
  <si>
    <t>３年連続39度目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</si>
</sst>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9"/>
      <name val="Century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25" xfId="0" applyFont="1" applyFill="1" applyBorder="1" applyAlignment="1">
      <alignment horizontal="center" vertical="center" textRotation="255" wrapText="1"/>
    </xf>
    <xf numFmtId="0" fontId="49" fillId="33" borderId="26" xfId="0" applyFont="1" applyFill="1" applyBorder="1" applyAlignment="1">
      <alignment horizontal="center" vertical="center" textRotation="255" wrapText="1"/>
    </xf>
    <xf numFmtId="0" fontId="49" fillId="33" borderId="27" xfId="0" applyFont="1" applyFill="1" applyBorder="1" applyAlignment="1">
      <alignment horizontal="center" vertical="center" textRotation="255" wrapText="1"/>
    </xf>
    <xf numFmtId="0" fontId="4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51" fillId="33" borderId="0" xfId="0" applyFont="1" applyFill="1" applyAlignment="1">
      <alignment horizontal="distributed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9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9" sqref="B19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10</v>
      </c>
      <c r="C2" t="s">
        <v>6</v>
      </c>
    </row>
    <row r="3" spans="1:3" ht="13.5">
      <c r="A3">
        <v>8</v>
      </c>
      <c r="B3" t="s">
        <v>11</v>
      </c>
      <c r="C3" t="s">
        <v>6</v>
      </c>
    </row>
    <row r="4" spans="1:3" ht="13.5">
      <c r="A4">
        <v>2</v>
      </c>
      <c r="B4" t="s">
        <v>12</v>
      </c>
      <c r="C4" t="s">
        <v>6</v>
      </c>
    </row>
    <row r="5" spans="1:3" ht="13.5">
      <c r="A5">
        <v>6</v>
      </c>
      <c r="B5" t="s">
        <v>13</v>
      </c>
      <c r="C5" t="s">
        <v>6</v>
      </c>
    </row>
    <row r="6" spans="1:3" ht="13.5">
      <c r="A6">
        <v>3</v>
      </c>
      <c r="B6" t="s">
        <v>15</v>
      </c>
      <c r="C6" t="s">
        <v>6</v>
      </c>
    </row>
    <row r="7" spans="1:3" ht="13.5">
      <c r="A7">
        <v>7</v>
      </c>
      <c r="B7" t="s">
        <v>16</v>
      </c>
      <c r="C7" t="s">
        <v>6</v>
      </c>
    </row>
    <row r="8" spans="1:3" ht="13.5">
      <c r="A8">
        <v>5</v>
      </c>
      <c r="B8" t="s">
        <v>17</v>
      </c>
      <c r="C8" t="s">
        <v>6</v>
      </c>
    </row>
    <row r="9" spans="1:3" ht="13.5">
      <c r="A9">
        <v>4</v>
      </c>
      <c r="B9" t="s">
        <v>14</v>
      </c>
      <c r="C9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tabSelected="1" zoomScalePageLayoutView="0" workbookViewId="0" topLeftCell="A4">
      <selection activeCell="Q40" sqref="Q40"/>
    </sheetView>
  </sheetViews>
  <sheetFormatPr defaultColWidth="8.796875" defaultRowHeight="14.25"/>
  <cols>
    <col min="1" max="1" width="3.59765625" style="8" customWidth="1"/>
    <col min="2" max="2" width="26.59765625" style="8" customWidth="1"/>
    <col min="3" max="3" width="1.59765625" style="8" customWidth="1"/>
    <col min="4" max="15" width="3.8984375" style="8" customWidth="1"/>
    <col min="16" max="17" width="3.59765625" style="8" customWidth="1"/>
    <col min="18" max="16384" width="9" style="8" customWidth="1"/>
  </cols>
  <sheetData>
    <row r="1" spans="1:15" ht="17.25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7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7"/>
    </row>
    <row r="3" spans="1:15" ht="18" customHeight="1">
      <c r="A3" s="37"/>
      <c r="B3" s="37"/>
      <c r="C3" s="37"/>
      <c r="D3" s="37"/>
      <c r="E3" s="84" t="s">
        <v>29</v>
      </c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7" customFormat="1" ht="24" customHeight="1">
      <c r="A4" s="37"/>
      <c r="B4" s="37"/>
      <c r="C4" s="37"/>
      <c r="D4" s="37"/>
      <c r="E4" s="56" t="s">
        <v>33</v>
      </c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21.75" customHeight="1">
      <c r="A5" s="37"/>
      <c r="B5" s="37"/>
      <c r="C5" s="37"/>
      <c r="D5" s="37"/>
      <c r="E5" s="56" t="s">
        <v>34</v>
      </c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7.25">
      <c r="A6" s="37"/>
      <c r="B6" s="37"/>
      <c r="C6" s="37"/>
      <c r="D6" s="37"/>
      <c r="E6" s="41" t="s">
        <v>30</v>
      </c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7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7"/>
    </row>
    <row r="8" spans="1:15" ht="17.25">
      <c r="A8" s="37"/>
      <c r="B8" s="37"/>
      <c r="C8" s="37"/>
      <c r="D8" s="37"/>
      <c r="E8" s="37"/>
      <c r="F8" s="37"/>
      <c r="G8" s="37"/>
      <c r="H8" s="37"/>
      <c r="I8" s="37"/>
      <c r="J8" s="39" t="s">
        <v>22</v>
      </c>
      <c r="K8" s="37"/>
      <c r="L8" s="37"/>
      <c r="M8" s="37"/>
      <c r="N8" s="37"/>
      <c r="O8" s="27"/>
    </row>
    <row r="9" spans="1:14" ht="15.75" customHeight="1">
      <c r="A9" s="9"/>
      <c r="B9" s="28" t="s">
        <v>1</v>
      </c>
      <c r="C9" s="85" t="s">
        <v>9</v>
      </c>
      <c r="D9" s="85"/>
      <c r="E9" s="85"/>
      <c r="F9" s="85"/>
      <c r="G9" s="85"/>
      <c r="H9" s="85"/>
      <c r="I9" s="85"/>
      <c r="J9" s="11"/>
      <c r="K9" s="57" t="s">
        <v>8</v>
      </c>
      <c r="L9" s="57"/>
      <c r="M9" s="57"/>
      <c r="N9" s="57"/>
    </row>
    <row r="10" spans="1:14" ht="15" customHeight="1">
      <c r="A10" s="9"/>
      <c r="B10" s="28" t="s">
        <v>2</v>
      </c>
      <c r="C10" s="57" t="s">
        <v>32</v>
      </c>
      <c r="D10" s="57"/>
      <c r="E10" s="57"/>
      <c r="F10" s="57"/>
      <c r="G10" s="57"/>
      <c r="H10" s="57"/>
      <c r="I10" s="57"/>
      <c r="J10" s="57"/>
      <c r="K10" s="57" t="s">
        <v>18</v>
      </c>
      <c r="L10" s="57"/>
      <c r="M10" s="57"/>
      <c r="N10" s="57"/>
    </row>
    <row r="11" spans="1:14" ht="15" customHeight="1">
      <c r="A11" s="9"/>
      <c r="B11" s="10"/>
      <c r="C11" s="57" t="s">
        <v>31</v>
      </c>
      <c r="D11" s="57"/>
      <c r="E11" s="57"/>
      <c r="F11" s="57"/>
      <c r="G11" s="57"/>
      <c r="H11" s="57"/>
      <c r="I11" s="57"/>
      <c r="J11" s="57"/>
      <c r="K11" s="57" t="s">
        <v>19</v>
      </c>
      <c r="L11" s="57"/>
      <c r="M11" s="57"/>
      <c r="N11" s="57"/>
    </row>
    <row r="12" spans="1:14" ht="15" customHeight="1">
      <c r="A12" s="9"/>
      <c r="B12" s="10"/>
      <c r="C12" s="24"/>
      <c r="D12" s="24"/>
      <c r="E12" s="24"/>
      <c r="F12" s="24"/>
      <c r="G12" s="24"/>
      <c r="H12" s="24"/>
      <c r="I12" s="24"/>
      <c r="J12" s="24" t="s">
        <v>20</v>
      </c>
      <c r="K12" s="24"/>
      <c r="L12" s="24"/>
      <c r="M12" s="24"/>
      <c r="N12" s="24"/>
    </row>
    <row r="13" spans="1:14" ht="15" customHeight="1">
      <c r="A13" s="9"/>
      <c r="B13" s="10"/>
      <c r="C13" s="24"/>
      <c r="D13" s="24"/>
      <c r="E13" s="24"/>
      <c r="F13" s="24"/>
      <c r="G13" s="24"/>
      <c r="H13" s="24"/>
      <c r="I13" s="24"/>
      <c r="J13" s="24"/>
      <c r="K13" s="24" t="s">
        <v>21</v>
      </c>
      <c r="L13" s="24"/>
      <c r="M13" s="24"/>
      <c r="N13" s="24"/>
    </row>
    <row r="14" spans="1:14" ht="15" customHeight="1">
      <c r="A14" s="9"/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" customHeight="1">
      <c r="A15" s="9"/>
      <c r="B15" s="1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ht="15.75" customHeight="1">
      <c r="L16" s="24"/>
    </row>
    <row r="17" ht="4.5" customHeight="1"/>
    <row r="18" spans="4:12" ht="12" customHeight="1">
      <c r="D18" s="66">
        <v>42889</v>
      </c>
      <c r="E18" s="82"/>
      <c r="F18" s="83"/>
      <c r="G18" s="82"/>
      <c r="I18" s="36"/>
      <c r="J18" s="38"/>
      <c r="K18" s="66">
        <v>42890</v>
      </c>
      <c r="L18" s="66"/>
    </row>
    <row r="19" spans="1:17" ht="10.5" customHeight="1">
      <c r="A19" s="2"/>
      <c r="B19" s="4"/>
      <c r="C19" s="5"/>
      <c r="D19" s="12"/>
      <c r="E19" s="12"/>
      <c r="F19" s="12"/>
      <c r="G19" s="12"/>
      <c r="H19" s="12"/>
      <c r="I19" s="34"/>
      <c r="J19" s="12"/>
      <c r="K19" s="12"/>
      <c r="L19" s="12"/>
      <c r="M19" s="12"/>
      <c r="N19" s="1"/>
      <c r="Q19" s="5"/>
    </row>
    <row r="20" spans="1:14" ht="10.5" customHeight="1" thickBot="1">
      <c r="A20" s="75">
        <v>1</v>
      </c>
      <c r="B20" s="77" t="str">
        <f>VLOOKUP(A20,チーム!$A$2:$C$9,2,FALSE)</f>
        <v>佐賀女子高</v>
      </c>
      <c r="C20" s="81"/>
      <c r="D20" s="49"/>
      <c r="E20" s="49"/>
      <c r="F20" s="49"/>
      <c r="G20" s="42"/>
      <c r="H20" s="12"/>
      <c r="I20" s="34"/>
      <c r="J20" s="12"/>
      <c r="K20" s="12"/>
      <c r="L20" s="12"/>
      <c r="M20" s="12"/>
      <c r="N20" s="1"/>
    </row>
    <row r="21" spans="1:14" ht="10.5" customHeight="1">
      <c r="A21" s="75"/>
      <c r="B21" s="77"/>
      <c r="C21" s="81"/>
      <c r="D21" s="12"/>
      <c r="E21" s="12"/>
      <c r="F21" s="12"/>
      <c r="G21" s="73">
        <v>10</v>
      </c>
      <c r="H21" s="12"/>
      <c r="I21" s="34"/>
      <c r="J21" s="12"/>
      <c r="K21" s="12"/>
      <c r="L21" s="12"/>
      <c r="M21" s="12"/>
      <c r="N21" s="1"/>
    </row>
    <row r="22" spans="1:14" ht="10.5" customHeight="1" thickBot="1">
      <c r="A22" s="2"/>
      <c r="B22" s="25"/>
      <c r="C22" s="5"/>
      <c r="D22" s="12"/>
      <c r="E22" s="12"/>
      <c r="F22" s="64" t="s">
        <v>23</v>
      </c>
      <c r="G22" s="86"/>
      <c r="H22" s="49"/>
      <c r="I22" s="34"/>
      <c r="J22" s="12"/>
      <c r="K22" s="12"/>
      <c r="L22" s="12"/>
      <c r="M22" s="12"/>
      <c r="N22" s="1"/>
    </row>
    <row r="23" spans="1:14" ht="10.5" customHeight="1">
      <c r="A23" s="2"/>
      <c r="B23" s="29"/>
      <c r="C23" s="5"/>
      <c r="D23" s="12"/>
      <c r="E23" s="12"/>
      <c r="F23" s="65"/>
      <c r="G23" s="68">
        <v>0</v>
      </c>
      <c r="H23" s="51"/>
      <c r="I23" s="71">
        <v>10</v>
      </c>
      <c r="J23" s="30"/>
      <c r="K23" s="12"/>
      <c r="L23" s="12"/>
      <c r="M23" s="12"/>
      <c r="N23" s="1"/>
    </row>
    <row r="24" spans="1:14" ht="10.5" customHeight="1">
      <c r="A24" s="75">
        <v>2</v>
      </c>
      <c r="B24" s="76" t="str">
        <f>VLOOKUP(A24,チーム!$A$2:$C$9,2,FALSE)</f>
        <v>伊万里商業高</v>
      </c>
      <c r="C24" s="78"/>
      <c r="D24" s="13"/>
      <c r="E24" s="12"/>
      <c r="F24" s="14"/>
      <c r="G24" s="70"/>
      <c r="H24" s="12"/>
      <c r="I24" s="71"/>
      <c r="J24" s="30"/>
      <c r="K24" s="12"/>
      <c r="L24" s="12"/>
      <c r="M24" s="12"/>
      <c r="N24" s="1"/>
    </row>
    <row r="25" spans="1:14" ht="10.5" customHeight="1">
      <c r="A25" s="75"/>
      <c r="B25" s="76"/>
      <c r="C25" s="78"/>
      <c r="D25" s="16"/>
      <c r="E25" s="16"/>
      <c r="F25" s="16"/>
      <c r="G25" s="43"/>
      <c r="H25" s="12"/>
      <c r="I25" s="52"/>
      <c r="J25" s="30"/>
      <c r="K25" s="12"/>
      <c r="L25" s="12"/>
      <c r="M25" s="12"/>
      <c r="N25" s="62" t="s">
        <v>36</v>
      </c>
    </row>
    <row r="26" spans="1:14" ht="10.5" customHeight="1" thickBot="1">
      <c r="A26" s="2"/>
      <c r="B26" s="25"/>
      <c r="C26" s="5"/>
      <c r="D26" s="12"/>
      <c r="E26" s="12"/>
      <c r="F26" s="12"/>
      <c r="G26" s="43"/>
      <c r="H26" s="64" t="s">
        <v>25</v>
      </c>
      <c r="I26" s="53"/>
      <c r="J26" s="54"/>
      <c r="K26" s="49"/>
      <c r="L26" s="12"/>
      <c r="M26" s="12"/>
      <c r="N26" s="63"/>
    </row>
    <row r="27" spans="1:18" ht="10.5" customHeight="1">
      <c r="A27" s="2"/>
      <c r="B27" s="29"/>
      <c r="C27" s="5"/>
      <c r="D27" s="12"/>
      <c r="E27" s="12"/>
      <c r="F27" s="12"/>
      <c r="G27" s="43"/>
      <c r="H27" s="65"/>
      <c r="I27" s="44"/>
      <c r="J27" s="30"/>
      <c r="K27" s="14"/>
      <c r="L27" s="61">
        <v>11</v>
      </c>
      <c r="M27" s="12"/>
      <c r="N27" s="63"/>
      <c r="P27" s="27"/>
      <c r="Q27" s="26"/>
      <c r="R27" s="27"/>
    </row>
    <row r="28" spans="1:18" ht="10.5" customHeight="1">
      <c r="A28" s="75">
        <v>3</v>
      </c>
      <c r="B28" s="76" t="str">
        <f>VLOOKUP(A28,チーム!$A$2:$C$9,2,FALSE)</f>
        <v>嬉野高</v>
      </c>
      <c r="C28" s="78"/>
      <c r="D28" s="13"/>
      <c r="E28" s="13"/>
      <c r="F28" s="13"/>
      <c r="G28" s="43"/>
      <c r="H28" s="14"/>
      <c r="I28" s="45"/>
      <c r="J28" s="30"/>
      <c r="K28" s="14"/>
      <c r="L28" s="61"/>
      <c r="M28" s="3"/>
      <c r="N28" s="63"/>
      <c r="P28" s="27"/>
      <c r="Q28" s="27"/>
      <c r="R28" s="27"/>
    </row>
    <row r="29" spans="1:18" ht="10.5" customHeight="1">
      <c r="A29" s="75"/>
      <c r="B29" s="76"/>
      <c r="C29" s="78"/>
      <c r="D29" s="12"/>
      <c r="E29" s="12"/>
      <c r="F29" s="14"/>
      <c r="G29" s="68">
        <v>2</v>
      </c>
      <c r="H29" s="14"/>
      <c r="I29" s="67">
        <v>0</v>
      </c>
      <c r="J29" s="30"/>
      <c r="K29" s="14"/>
      <c r="L29" s="47"/>
      <c r="M29" s="58" t="s">
        <v>35</v>
      </c>
      <c r="N29" s="63"/>
      <c r="P29" s="27"/>
      <c r="Q29" s="27"/>
      <c r="R29" s="27"/>
    </row>
    <row r="30" spans="1:18" ht="10.5" customHeight="1" thickBot="1">
      <c r="A30" s="2"/>
      <c r="B30" s="25"/>
      <c r="C30" s="5"/>
      <c r="D30" s="12"/>
      <c r="E30" s="12"/>
      <c r="F30" s="65" t="s">
        <v>24</v>
      </c>
      <c r="G30" s="69"/>
      <c r="H30" s="50"/>
      <c r="I30" s="67"/>
      <c r="J30" s="30"/>
      <c r="K30" s="14"/>
      <c r="L30" s="46"/>
      <c r="M30" s="59"/>
      <c r="N30" s="63"/>
      <c r="P30" s="27"/>
      <c r="Q30" s="27"/>
      <c r="R30" s="27"/>
    </row>
    <row r="31" spans="1:18" ht="10.5" customHeight="1">
      <c r="A31" s="2"/>
      <c r="B31" s="25"/>
      <c r="C31" s="5"/>
      <c r="D31" s="12"/>
      <c r="E31" s="12"/>
      <c r="F31" s="64"/>
      <c r="G31" s="73">
        <v>15</v>
      </c>
      <c r="H31" s="12"/>
      <c r="I31" s="45"/>
      <c r="J31" s="30"/>
      <c r="K31" s="14"/>
      <c r="L31" s="46"/>
      <c r="M31" s="59"/>
      <c r="N31" s="63"/>
      <c r="P31" s="31"/>
      <c r="Q31" s="27"/>
      <c r="R31" s="27"/>
    </row>
    <row r="32" spans="1:18" ht="10.5" customHeight="1" thickBot="1">
      <c r="A32" s="75">
        <v>4</v>
      </c>
      <c r="B32" s="76" t="str">
        <f>VLOOKUP(A32,チーム!$A$2:$C$9,2,FALSE)</f>
        <v>佐賀東高</v>
      </c>
      <c r="C32" s="78"/>
      <c r="D32" s="49"/>
      <c r="E32" s="49"/>
      <c r="F32" s="49"/>
      <c r="G32" s="74"/>
      <c r="H32" s="12"/>
      <c r="I32" s="45"/>
      <c r="J32" s="30"/>
      <c r="K32" s="14"/>
      <c r="L32" s="46"/>
      <c r="M32" s="59"/>
      <c r="N32" s="63"/>
      <c r="P32" s="11"/>
      <c r="Q32" s="27"/>
      <c r="R32" s="27"/>
    </row>
    <row r="33" spans="1:18" ht="10.5" customHeight="1">
      <c r="A33" s="75"/>
      <c r="B33" s="76"/>
      <c r="C33" s="78"/>
      <c r="D33" s="12"/>
      <c r="E33" s="12"/>
      <c r="F33" s="12"/>
      <c r="G33" s="43"/>
      <c r="H33" s="12"/>
      <c r="I33" s="45"/>
      <c r="J33" s="30"/>
      <c r="K33" s="14"/>
      <c r="L33" s="46"/>
      <c r="M33" s="59"/>
      <c r="N33" s="63"/>
      <c r="P33" s="11"/>
      <c r="Q33" s="27"/>
      <c r="R33" s="27"/>
    </row>
    <row r="34" spans="1:19" ht="10.5" customHeight="1">
      <c r="A34" s="2"/>
      <c r="B34" s="25"/>
      <c r="C34" s="5"/>
      <c r="D34" s="12"/>
      <c r="E34" s="12"/>
      <c r="F34" s="12"/>
      <c r="G34" s="43"/>
      <c r="H34" s="12"/>
      <c r="I34" s="45"/>
      <c r="J34" s="30"/>
      <c r="K34" s="65" t="s">
        <v>23</v>
      </c>
      <c r="L34" s="48"/>
      <c r="M34" s="59"/>
      <c r="N34" s="63"/>
      <c r="P34" s="11"/>
      <c r="Q34" s="27"/>
      <c r="R34" s="32"/>
      <c r="S34" s="33"/>
    </row>
    <row r="35" spans="1:19" ht="10.5" customHeight="1">
      <c r="A35" s="2"/>
      <c r="B35" s="25"/>
      <c r="C35" s="5"/>
      <c r="D35" s="12"/>
      <c r="E35" s="12"/>
      <c r="F35" s="12"/>
      <c r="G35" s="43"/>
      <c r="H35" s="12"/>
      <c r="I35" s="45"/>
      <c r="J35" s="30"/>
      <c r="K35" s="65"/>
      <c r="L35" s="46"/>
      <c r="M35" s="59"/>
      <c r="N35" s="63"/>
      <c r="P35" s="11"/>
      <c r="Q35" s="27"/>
      <c r="R35" s="32"/>
      <c r="S35" s="33"/>
    </row>
    <row r="36" spans="1:18" ht="10.5" customHeight="1">
      <c r="A36" s="75">
        <v>5</v>
      </c>
      <c r="B36" s="76" t="str">
        <f>VLOOKUP(A36,チーム!$A$2:$C$9,2,FALSE)</f>
        <v>牛津高</v>
      </c>
      <c r="C36" s="78"/>
      <c r="D36" s="13"/>
      <c r="E36" s="13"/>
      <c r="F36" s="13"/>
      <c r="G36" s="43"/>
      <c r="H36" s="12"/>
      <c r="I36" s="45"/>
      <c r="J36" s="30"/>
      <c r="K36" s="14"/>
      <c r="L36" s="47"/>
      <c r="M36" s="59"/>
      <c r="N36" s="63"/>
      <c r="P36" s="27"/>
      <c r="Q36" s="27"/>
      <c r="R36" s="27"/>
    </row>
    <row r="37" spans="1:18" ht="10.5" customHeight="1">
      <c r="A37" s="75"/>
      <c r="B37" s="76"/>
      <c r="C37" s="78"/>
      <c r="D37" s="16"/>
      <c r="E37" s="16"/>
      <c r="F37" s="15"/>
      <c r="G37" s="68">
        <v>3</v>
      </c>
      <c r="H37" s="12"/>
      <c r="I37" s="45"/>
      <c r="J37" s="30"/>
      <c r="K37" s="14"/>
      <c r="L37" s="47"/>
      <c r="M37" s="59"/>
      <c r="N37" s="63"/>
      <c r="P37" s="27"/>
      <c r="Q37" s="27"/>
      <c r="R37" s="27"/>
    </row>
    <row r="38" spans="1:18" ht="10.5" customHeight="1" thickBot="1">
      <c r="A38" s="2"/>
      <c r="B38" s="25"/>
      <c r="C38" s="7"/>
      <c r="D38" s="12"/>
      <c r="E38" s="12"/>
      <c r="F38" s="65" t="s">
        <v>26</v>
      </c>
      <c r="G38" s="69"/>
      <c r="H38" s="49"/>
      <c r="I38" s="45"/>
      <c r="J38" s="30"/>
      <c r="K38" s="14"/>
      <c r="L38" s="47"/>
      <c r="M38" s="59"/>
      <c r="N38" s="17"/>
      <c r="P38" s="27"/>
      <c r="Q38" s="27"/>
      <c r="R38" s="27"/>
    </row>
    <row r="39" spans="1:18" ht="10.5" customHeight="1">
      <c r="A39" s="2"/>
      <c r="B39" s="29"/>
      <c r="C39" s="5"/>
      <c r="D39" s="12"/>
      <c r="E39" s="12"/>
      <c r="F39" s="64"/>
      <c r="G39" s="73">
        <v>5</v>
      </c>
      <c r="H39" s="14"/>
      <c r="I39" s="67">
        <v>1</v>
      </c>
      <c r="J39" s="30"/>
      <c r="K39" s="14"/>
      <c r="L39" s="47"/>
      <c r="M39" s="59"/>
      <c r="N39" s="17"/>
      <c r="P39" s="27"/>
      <c r="Q39" s="27"/>
      <c r="R39" s="27"/>
    </row>
    <row r="40" spans="1:14" ht="10.5" customHeight="1" thickBot="1">
      <c r="A40" s="75">
        <v>6</v>
      </c>
      <c r="B40" s="76" t="str">
        <f>VLOOKUP(A40,チーム!$A$2:$C$9,2,FALSE)</f>
        <v>伊万里高</v>
      </c>
      <c r="C40" s="78"/>
      <c r="D40" s="49"/>
      <c r="E40" s="49"/>
      <c r="F40" s="49"/>
      <c r="G40" s="74"/>
      <c r="H40" s="14"/>
      <c r="I40" s="67"/>
      <c r="J40" s="30"/>
      <c r="K40" s="14"/>
      <c r="L40" s="47"/>
      <c r="M40" s="59"/>
      <c r="N40" s="17"/>
    </row>
    <row r="41" spans="1:14" ht="10.5" customHeight="1">
      <c r="A41" s="75"/>
      <c r="B41" s="76"/>
      <c r="C41" s="78"/>
      <c r="D41" s="12"/>
      <c r="E41" s="12"/>
      <c r="F41" s="12"/>
      <c r="G41" s="43"/>
      <c r="H41" s="14"/>
      <c r="I41" s="45"/>
      <c r="J41" s="30"/>
      <c r="K41" s="14"/>
      <c r="L41" s="72">
        <v>0</v>
      </c>
      <c r="M41" s="60"/>
      <c r="N41" s="17"/>
    </row>
    <row r="42" spans="1:14" ht="10.5" customHeight="1" thickBot="1">
      <c r="A42" s="2"/>
      <c r="B42" s="25"/>
      <c r="C42" s="5"/>
      <c r="D42" s="12"/>
      <c r="E42" s="12"/>
      <c r="F42" s="12"/>
      <c r="G42" s="43"/>
      <c r="H42" s="65" t="s">
        <v>28</v>
      </c>
      <c r="I42" s="55"/>
      <c r="J42" s="54"/>
      <c r="K42" s="50"/>
      <c r="L42" s="72"/>
      <c r="M42" s="12"/>
      <c r="N42" s="1"/>
    </row>
    <row r="43" spans="1:14" ht="10.5" customHeight="1">
      <c r="A43" s="2"/>
      <c r="B43" s="29"/>
      <c r="C43" s="5"/>
      <c r="D43" s="12"/>
      <c r="E43" s="12"/>
      <c r="F43" s="12"/>
      <c r="G43" s="43"/>
      <c r="H43" s="64"/>
      <c r="I43" s="52"/>
      <c r="J43" s="30"/>
      <c r="K43" s="12"/>
      <c r="L43" s="12"/>
      <c r="M43" s="12"/>
      <c r="N43" s="1"/>
    </row>
    <row r="44" spans="1:14" ht="10.5" customHeight="1" thickBot="1">
      <c r="A44" s="75">
        <v>7</v>
      </c>
      <c r="B44" s="77" t="str">
        <f>VLOOKUP(A44,チーム!$A$2:$C$9,2,FALSE)</f>
        <v>鹿島実</v>
      </c>
      <c r="C44" s="78"/>
      <c r="D44" s="49"/>
      <c r="E44" s="49"/>
      <c r="F44" s="49"/>
      <c r="G44" s="43"/>
      <c r="H44" s="12"/>
      <c r="I44" s="52"/>
      <c r="J44" s="30"/>
      <c r="K44" s="12"/>
      <c r="L44" s="12"/>
      <c r="M44" s="12"/>
      <c r="N44" s="1"/>
    </row>
    <row r="45" spans="1:14" ht="10.5" customHeight="1">
      <c r="A45" s="75"/>
      <c r="B45" s="77"/>
      <c r="C45" s="78"/>
      <c r="D45" s="12"/>
      <c r="E45" s="12"/>
      <c r="F45" s="12"/>
      <c r="G45" s="73">
        <v>7</v>
      </c>
      <c r="H45" s="12"/>
      <c r="I45" s="71">
        <v>8</v>
      </c>
      <c r="J45" s="30"/>
      <c r="K45" s="12"/>
      <c r="L45" s="12"/>
      <c r="M45" s="12"/>
      <c r="N45" s="1"/>
    </row>
    <row r="46" spans="1:14" ht="10.5" customHeight="1" thickBot="1">
      <c r="A46" s="2"/>
      <c r="B46" s="4"/>
      <c r="C46" s="5"/>
      <c r="D46" s="12"/>
      <c r="E46" s="12"/>
      <c r="F46" s="64" t="s">
        <v>27</v>
      </c>
      <c r="G46" s="86"/>
      <c r="H46" s="49"/>
      <c r="I46" s="71"/>
      <c r="J46" s="30"/>
      <c r="K46" s="12"/>
      <c r="L46" s="12"/>
      <c r="M46" s="12"/>
      <c r="N46" s="1"/>
    </row>
    <row r="47" spans="1:14" ht="10.5" customHeight="1">
      <c r="A47" s="2"/>
      <c r="B47" s="6"/>
      <c r="C47" s="5"/>
      <c r="D47" s="12"/>
      <c r="E47" s="12"/>
      <c r="F47" s="65"/>
      <c r="G47" s="68">
        <v>0</v>
      </c>
      <c r="H47" s="12"/>
      <c r="I47" s="34"/>
      <c r="J47" s="12"/>
      <c r="K47" s="12"/>
      <c r="L47" s="12"/>
      <c r="M47" s="12"/>
      <c r="N47" s="1"/>
    </row>
    <row r="48" spans="1:13" ht="10.5" customHeight="1">
      <c r="A48" s="75">
        <v>8</v>
      </c>
      <c r="B48" s="76" t="str">
        <f>VLOOKUP(A48,チーム!$A$2:$C$9,2,FALSE)</f>
        <v>唐津商業高</v>
      </c>
      <c r="C48" s="78"/>
      <c r="D48" s="18"/>
      <c r="E48" s="19"/>
      <c r="F48" s="20"/>
      <c r="G48" s="70"/>
      <c r="H48" s="21"/>
      <c r="I48" s="35"/>
      <c r="J48" s="21"/>
      <c r="K48" s="22"/>
      <c r="L48" s="22"/>
      <c r="M48" s="22"/>
    </row>
    <row r="49" spans="1:13" ht="10.5" customHeight="1">
      <c r="A49" s="75"/>
      <c r="B49" s="76"/>
      <c r="C49" s="78"/>
      <c r="D49" s="23"/>
      <c r="E49" s="21"/>
      <c r="F49" s="21"/>
      <c r="G49" s="21"/>
      <c r="H49" s="22"/>
      <c r="I49" s="35"/>
      <c r="J49" s="21"/>
      <c r="K49" s="22"/>
      <c r="L49" s="22"/>
      <c r="M49" s="22"/>
    </row>
    <row r="50" spans="4:13" ht="21.75" customHeight="1">
      <c r="D50" s="23"/>
      <c r="E50" s="21"/>
      <c r="F50" s="21"/>
      <c r="G50" s="21"/>
      <c r="H50" s="22"/>
      <c r="I50" s="22"/>
      <c r="J50" s="22"/>
      <c r="K50" s="22"/>
      <c r="L50" s="22"/>
      <c r="M50" s="22"/>
    </row>
    <row r="51" ht="10.5" customHeight="1">
      <c r="A51" s="8" t="s">
        <v>0</v>
      </c>
    </row>
    <row r="52" ht="10.5" customHeight="1"/>
    <row r="53" ht="13.5" customHeight="1"/>
    <row r="54" ht="13.5" customHeight="1"/>
  </sheetData>
  <sheetProtection/>
  <mergeCells count="59">
    <mergeCell ref="C48:C49"/>
    <mergeCell ref="C36:C37"/>
    <mergeCell ref="C44:C45"/>
    <mergeCell ref="C40:C41"/>
    <mergeCell ref="G31:G32"/>
    <mergeCell ref="G37:G38"/>
    <mergeCell ref="G45:G46"/>
    <mergeCell ref="G47:G48"/>
    <mergeCell ref="F46:F47"/>
    <mergeCell ref="F38:F39"/>
    <mergeCell ref="A1:O1"/>
    <mergeCell ref="C20:C21"/>
    <mergeCell ref="D18:G18"/>
    <mergeCell ref="A20:A21"/>
    <mergeCell ref="B20:B21"/>
    <mergeCell ref="E3:O3"/>
    <mergeCell ref="C9:I9"/>
    <mergeCell ref="G21:G22"/>
    <mergeCell ref="K9:N9"/>
    <mergeCell ref="K10:N10"/>
    <mergeCell ref="B40:B41"/>
    <mergeCell ref="A24:A25"/>
    <mergeCell ref="C32:C33"/>
    <mergeCell ref="C28:C29"/>
    <mergeCell ref="A28:A29"/>
    <mergeCell ref="A32:A33"/>
    <mergeCell ref="C24:C25"/>
    <mergeCell ref="B24:B25"/>
    <mergeCell ref="B32:B33"/>
    <mergeCell ref="B28:B29"/>
    <mergeCell ref="I45:I46"/>
    <mergeCell ref="L41:L42"/>
    <mergeCell ref="G39:G40"/>
    <mergeCell ref="A48:A49"/>
    <mergeCell ref="B48:B49"/>
    <mergeCell ref="A36:A37"/>
    <mergeCell ref="A40:A41"/>
    <mergeCell ref="A44:A45"/>
    <mergeCell ref="B44:B45"/>
    <mergeCell ref="B36:B37"/>
    <mergeCell ref="K18:L18"/>
    <mergeCell ref="I39:I40"/>
    <mergeCell ref="H26:H27"/>
    <mergeCell ref="H42:H43"/>
    <mergeCell ref="G29:G30"/>
    <mergeCell ref="G23:G24"/>
    <mergeCell ref="I23:I24"/>
    <mergeCell ref="I29:I30"/>
    <mergeCell ref="K34:K35"/>
    <mergeCell ref="E4:O4"/>
    <mergeCell ref="E5:O5"/>
    <mergeCell ref="C11:J11"/>
    <mergeCell ref="C10:J10"/>
    <mergeCell ref="M29:M41"/>
    <mergeCell ref="L27:L28"/>
    <mergeCell ref="N25:N37"/>
    <mergeCell ref="F22:F23"/>
    <mergeCell ref="F30:F31"/>
    <mergeCell ref="K11:N11"/>
  </mergeCells>
  <printOptions/>
  <pageMargins left="0.7874015748031497" right="0.7874015748031497" top="0.8661417322834646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2017-05-31T07:49:32Z</cp:lastPrinted>
  <dcterms:created xsi:type="dcterms:W3CDTF">2000-09-13T06:44:27Z</dcterms:created>
  <dcterms:modified xsi:type="dcterms:W3CDTF">2017-06-05T13:19:25Z</dcterms:modified>
  <cp:category/>
  <cp:version/>
  <cp:contentType/>
  <cp:contentStatus/>
</cp:coreProperties>
</file>