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0" yWindow="0" windowWidth="17970" windowHeight="7440" activeTab="1"/>
  </bookViews>
  <sheets>
    <sheet name="チーム(1)" sheetId="5" r:id="rId1"/>
    <sheet name="結果(1)" sheetId="6" r:id="rId2"/>
    <sheet name="Sheet1" sheetId="16" r:id="rId3"/>
  </sheets>
  <definedNames>
    <definedName name="_xlnm.Print_Area" localSheetId="1">'結果(1)'!$A$1:$P$136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6" l="1"/>
  <c r="B131" i="6"/>
  <c r="C127" i="6"/>
  <c r="B127" i="6"/>
  <c r="C123" i="6"/>
  <c r="B123" i="6"/>
  <c r="C119" i="6"/>
  <c r="B119" i="6"/>
  <c r="C115" i="6"/>
  <c r="B115" i="6"/>
  <c r="C111" i="6"/>
  <c r="B111" i="6"/>
  <c r="C107" i="6"/>
  <c r="B107" i="6"/>
  <c r="C103" i="6"/>
  <c r="B103" i="6"/>
  <c r="C99" i="6"/>
  <c r="B99" i="6"/>
  <c r="C95" i="6"/>
  <c r="B95" i="6"/>
  <c r="C91" i="6"/>
  <c r="B91" i="6"/>
  <c r="C87" i="6"/>
  <c r="B87" i="6"/>
  <c r="C83" i="6"/>
  <c r="B83" i="6"/>
  <c r="C79" i="6"/>
  <c r="B79" i="6"/>
  <c r="C75" i="6"/>
  <c r="B75" i="6"/>
  <c r="C71" i="6"/>
  <c r="B71" i="6"/>
  <c r="C67" i="6"/>
  <c r="B67" i="6"/>
  <c r="C63" i="6"/>
  <c r="B63" i="6"/>
  <c r="C59" i="6"/>
  <c r="B59" i="6"/>
  <c r="C55" i="6"/>
  <c r="B55" i="6"/>
  <c r="C51" i="6"/>
  <c r="B51" i="6"/>
  <c r="C47" i="6"/>
  <c r="B47" i="6"/>
  <c r="C43" i="6"/>
  <c r="B43" i="6"/>
  <c r="C39" i="6"/>
  <c r="B39" i="6"/>
  <c r="C35" i="6"/>
  <c r="B35" i="6"/>
  <c r="C31" i="6"/>
  <c r="B31" i="6"/>
  <c r="C27" i="6"/>
  <c r="B27" i="6"/>
  <c r="C23" i="6"/>
  <c r="B23" i="6"/>
  <c r="C19" i="6"/>
  <c r="B19" i="6"/>
  <c r="C15" i="6"/>
  <c r="B15" i="6"/>
  <c r="C11" i="6"/>
  <c r="B11" i="6"/>
  <c r="C7" i="6"/>
  <c r="B7" i="6"/>
</calcChain>
</file>

<file path=xl/sharedStrings.xml><?xml version="1.0" encoding="utf-8"?>
<sst xmlns="http://schemas.openxmlformats.org/spreadsheetml/2006/main" count="141" uniqueCount="98">
  <si>
    <t>２</t>
    <phoneticPr fontId="1"/>
  </si>
  <si>
    <t>番号</t>
    <rPh sb="0" eb="2">
      <t>バンゴウ</t>
    </rPh>
    <phoneticPr fontId="3"/>
  </si>
  <si>
    <t>チーム名</t>
    <rPh sb="3" eb="4">
      <t>メイ</t>
    </rPh>
    <phoneticPr fontId="3"/>
  </si>
  <si>
    <t>県名</t>
    <rPh sb="0" eb="2">
      <t>ケンメイ</t>
    </rPh>
    <phoneticPr fontId="3"/>
  </si>
  <si>
    <t>第１９回西日本小学生ソフトボール大会</t>
    <rPh sb="0" eb="1">
      <t>ダイ</t>
    </rPh>
    <rPh sb="3" eb="4">
      <t>カイ</t>
    </rPh>
    <rPh sb="4" eb="5">
      <t>ニシ</t>
    </rPh>
    <rPh sb="7" eb="10">
      <t>ショウガクセイ</t>
    </rPh>
    <rPh sb="16" eb="17">
      <t>タイカイ</t>
    </rPh>
    <phoneticPr fontId="5"/>
  </si>
  <si>
    <t>期　間</t>
    <rPh sb="0" eb="1">
      <t>キ</t>
    </rPh>
    <rPh sb="2" eb="3">
      <t>アイダ</t>
    </rPh>
    <phoneticPr fontId="8"/>
  </si>
  <si>
    <t>平成２９年７月２２日(土)～２４日(月)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ツキ</t>
    </rPh>
    <phoneticPr fontId="8"/>
  </si>
  <si>
    <t>会　場</t>
    <rPh sb="0" eb="1">
      <t>カイ</t>
    </rPh>
    <rPh sb="2" eb="3">
      <t>バ</t>
    </rPh>
    <phoneticPr fontId="8"/>
  </si>
  <si>
    <t>鹿児島県南九州市　知覧平和公園　多目的球場・陸上競技場</t>
    <rPh sb="0" eb="3">
      <t>カゴシマ</t>
    </rPh>
    <rPh sb="3" eb="4">
      <t>ケン</t>
    </rPh>
    <rPh sb="4" eb="5">
      <t>ミナミ</t>
    </rPh>
    <rPh sb="5" eb="7">
      <t>キュウシュウ</t>
    </rPh>
    <rPh sb="7" eb="8">
      <t>シ</t>
    </rPh>
    <rPh sb="9" eb="11">
      <t>チラン</t>
    </rPh>
    <rPh sb="11" eb="13">
      <t>ヘイワ</t>
    </rPh>
    <rPh sb="13" eb="15">
      <t>コウエン</t>
    </rPh>
    <rPh sb="16" eb="19">
      <t>タモクテキ</t>
    </rPh>
    <rPh sb="19" eb="21">
      <t>キュウジョウ</t>
    </rPh>
    <rPh sb="22" eb="24">
      <t>リクジョウ</t>
    </rPh>
    <rPh sb="24" eb="27">
      <t>キョウギジョウ</t>
    </rPh>
    <phoneticPr fontId="8"/>
  </si>
  <si>
    <t>２</t>
    <phoneticPr fontId="1"/>
  </si>
  <si>
    <t>１</t>
    <phoneticPr fontId="1"/>
  </si>
  <si>
    <t>３</t>
    <phoneticPr fontId="1"/>
  </si>
  <si>
    <t>４</t>
    <phoneticPr fontId="1"/>
  </si>
  <si>
    <t>３</t>
    <phoneticPr fontId="1"/>
  </si>
  <si>
    <t>１</t>
    <phoneticPr fontId="1"/>
  </si>
  <si>
    <t>２</t>
    <phoneticPr fontId="1"/>
  </si>
  <si>
    <t>１</t>
    <phoneticPr fontId="1"/>
  </si>
  <si>
    <t>３</t>
    <phoneticPr fontId="1"/>
  </si>
  <si>
    <t>順位</t>
    <rPh sb="0" eb="2">
      <t>ジュンイ</t>
    </rPh>
    <phoneticPr fontId="1"/>
  </si>
  <si>
    <t>日明ソフトボールクラブ</t>
    <phoneticPr fontId="1"/>
  </si>
  <si>
    <t>西新コングス</t>
    <phoneticPr fontId="1"/>
  </si>
  <si>
    <t>香椎下原ソフトクラブ</t>
    <phoneticPr fontId="1"/>
  </si>
  <si>
    <t>長崎少年</t>
    <phoneticPr fontId="1"/>
  </si>
  <si>
    <t>真津山クラブスポーツ少年団</t>
    <phoneticPr fontId="1"/>
  </si>
  <si>
    <t>国見少年ソフトボールクラブ</t>
    <phoneticPr fontId="1"/>
  </si>
  <si>
    <t>秋津小楠ソフトボールクラブ</t>
    <phoneticPr fontId="1"/>
  </si>
  <si>
    <t>小坂ジュニアソフトボールクラブ</t>
    <phoneticPr fontId="1"/>
  </si>
  <si>
    <t>小戸第二レッドソックススポーツ少年団</t>
    <phoneticPr fontId="1"/>
  </si>
  <si>
    <t>住吉ファイターズ</t>
    <phoneticPr fontId="1"/>
  </si>
  <si>
    <t>宮﨑港オーシャンズ</t>
    <phoneticPr fontId="1"/>
  </si>
  <si>
    <t>阿久根ソフトボールスポーツ少年団</t>
    <phoneticPr fontId="1"/>
  </si>
  <si>
    <t>下名ソフトボールスポーツ少年団</t>
    <phoneticPr fontId="1"/>
  </si>
  <si>
    <t>志布志ソフトボールスポーツ少年団</t>
    <phoneticPr fontId="1"/>
  </si>
  <si>
    <t>中山ソフトボールスポーツ少年団</t>
    <phoneticPr fontId="1"/>
  </si>
  <si>
    <t>番城わかばスポーツ少年団</t>
    <phoneticPr fontId="1"/>
  </si>
  <si>
    <t>肱北スポーツ少年団</t>
    <phoneticPr fontId="1"/>
  </si>
  <si>
    <t>津島ジュニア</t>
    <phoneticPr fontId="1"/>
  </si>
  <si>
    <t>豊原ウッドペッカーズ</t>
    <phoneticPr fontId="1"/>
  </si>
  <si>
    <t>比地二スポーツ少年団</t>
    <phoneticPr fontId="1"/>
  </si>
  <si>
    <t>東津野スポーツ少年団</t>
    <phoneticPr fontId="1"/>
  </si>
  <si>
    <t>窪川ワイルドボーイズ</t>
    <phoneticPr fontId="1"/>
  </si>
  <si>
    <t>尾川子供会</t>
    <phoneticPr fontId="1"/>
  </si>
  <si>
    <t>オール東備</t>
    <phoneticPr fontId="1"/>
  </si>
  <si>
    <t>岡山少年ソフトボールクラブ</t>
    <phoneticPr fontId="1"/>
  </si>
  <si>
    <t>寺領スポーツ少年団</t>
    <phoneticPr fontId="1"/>
  </si>
  <si>
    <t>下松中央スポーツ少年団</t>
    <phoneticPr fontId="1"/>
  </si>
  <si>
    <t>川棚ソフトボールスポーツ少年団</t>
    <phoneticPr fontId="1"/>
  </si>
  <si>
    <t>貫ＷＩＮＳ</t>
    <phoneticPr fontId="1"/>
  </si>
  <si>
    <t>安ウイングス</t>
    <phoneticPr fontId="1"/>
  </si>
  <si>
    <t>向洋新町ソフトボールスポーツ少年団</t>
    <phoneticPr fontId="1"/>
  </si>
  <si>
    <t>瀬野ソフトボールクラブ</t>
    <phoneticPr fontId="1"/>
  </si>
  <si>
    <t>22日</t>
    <rPh sb="2" eb="3">
      <t>ヒ</t>
    </rPh>
    <phoneticPr fontId="8"/>
  </si>
  <si>
    <t>23日</t>
    <rPh sb="2" eb="3">
      <t>ヒ</t>
    </rPh>
    <phoneticPr fontId="8"/>
  </si>
  <si>
    <t>24日</t>
    <rPh sb="2" eb="3">
      <t>ヒ</t>
    </rPh>
    <phoneticPr fontId="8"/>
  </si>
  <si>
    <t>宮崎県</t>
    <rPh sb="0" eb="2">
      <t>ミヤザキ</t>
    </rPh>
    <rPh sb="2" eb="3">
      <t>ケン</t>
    </rPh>
    <phoneticPr fontId="3"/>
  </si>
  <si>
    <t>問い合わせ先： 県記録長　　石坂 務　　090－1168－7676</t>
    <rPh sb="0" eb="1">
      <t>ト</t>
    </rPh>
    <rPh sb="2" eb="3">
      <t>ア</t>
    </rPh>
    <rPh sb="5" eb="6">
      <t>サキ</t>
    </rPh>
    <rPh sb="8" eb="9">
      <t>ケン</t>
    </rPh>
    <rPh sb="9" eb="11">
      <t>キロク</t>
    </rPh>
    <rPh sb="11" eb="12">
      <t>チョウ</t>
    </rPh>
    <rPh sb="14" eb="16">
      <t>イシザカ</t>
    </rPh>
    <rPh sb="17" eb="18">
      <t>ツトム</t>
    </rPh>
    <phoneticPr fontId="8"/>
  </si>
  <si>
    <t>岡山県</t>
    <rPh sb="0" eb="3">
      <t>オカヤマケン</t>
    </rPh>
    <phoneticPr fontId="3"/>
  </si>
  <si>
    <t>鹿児島県</t>
    <rPh sb="0" eb="4">
      <t>カゴシマケン</t>
    </rPh>
    <phoneticPr fontId="3"/>
  </si>
  <si>
    <t>愛媛県</t>
    <rPh sb="0" eb="3">
      <t>エヒメケン</t>
    </rPh>
    <phoneticPr fontId="3"/>
  </si>
  <si>
    <t>熊本県</t>
    <phoneticPr fontId="3"/>
  </si>
  <si>
    <t>香川県</t>
    <rPh sb="0" eb="3">
      <t>カガワケン</t>
    </rPh>
    <phoneticPr fontId="3"/>
  </si>
  <si>
    <t>福岡県</t>
    <rPh sb="0" eb="3">
      <t>フクオカケン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</si>
  <si>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</si>
  <si>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</si>
  <si>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高知県</t>
    <rPh sb="0" eb="3">
      <t>コウチケン</t>
    </rPh>
    <phoneticPr fontId="3"/>
  </si>
  <si>
    <t>長崎県</t>
    <rPh sb="0" eb="3">
      <t>ナガサキケン</t>
    </rPh>
    <phoneticPr fontId="3"/>
  </si>
  <si>
    <t>島根県</t>
    <rPh sb="0" eb="3">
      <t>シマネケン</t>
    </rPh>
    <phoneticPr fontId="3"/>
  </si>
  <si>
    <t>⑩</t>
    <phoneticPr fontId="1"/>
  </si>
  <si>
    <t>⑦</t>
    <phoneticPr fontId="1"/>
  </si>
  <si>
    <t>⑰</t>
    <phoneticPr fontId="1"/>
  </si>
  <si>
    <t>⑦</t>
    <phoneticPr fontId="1"/>
  </si>
  <si>
    <t>③</t>
    <phoneticPr fontId="1"/>
  </si>
  <si>
    <t>⑤</t>
    <phoneticPr fontId="1"/>
  </si>
  <si>
    <t>⑪</t>
    <phoneticPr fontId="1"/>
  </si>
  <si>
    <t>③</t>
    <phoneticPr fontId="1"/>
  </si>
  <si>
    <t>⑤</t>
    <phoneticPr fontId="1"/>
  </si>
  <si>
    <t>⑤</t>
    <phoneticPr fontId="1"/>
  </si>
  <si>
    <t>③</t>
    <phoneticPr fontId="1"/>
  </si>
  <si>
    <t>⑦</t>
    <phoneticPr fontId="1"/>
  </si>
  <si>
    <t>⑥</t>
    <phoneticPr fontId="1"/>
  </si>
  <si>
    <t>⑨</t>
    <phoneticPr fontId="1"/>
  </si>
  <si>
    <t>①</t>
    <phoneticPr fontId="1"/>
  </si>
  <si>
    <t>②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</si>
  <si>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</si>
  <si>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</si>
  <si>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</si>
  <si>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</si>
  <si>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②</t>
    <phoneticPr fontId="1"/>
  </si>
  <si>
    <t>⑤</t>
    <phoneticPr fontId="1"/>
  </si>
  <si>
    <t>③</t>
    <phoneticPr fontId="1"/>
  </si>
  <si>
    <t>②</t>
    <phoneticPr fontId="1"/>
  </si>
  <si>
    <t>①</t>
    <phoneticPr fontId="1"/>
  </si>
  <si>
    <t>⑥</t>
    <phoneticPr fontId="1"/>
  </si>
  <si>
    <t>③</t>
    <phoneticPr fontId="1"/>
  </si>
  <si>
    <t>③</t>
    <phoneticPr fontId="1"/>
  </si>
  <si>
    <t>②</t>
    <phoneticPr fontId="1"/>
  </si>
  <si>
    <t>④</t>
    <phoneticPr fontId="1"/>
  </si>
  <si>
    <t>国見少年ソフトボールクラブ</t>
    <rPh sb="0" eb="2">
      <t>クニミ</t>
    </rPh>
    <rPh sb="2" eb="4">
      <t>ショウネン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</si>
</sst>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/>
  </cellStyleXfs>
  <cellXfs count="126">
    <xf numFmtId="0" fontId="0" fillId="0" borderId="0" xfId="0">
      <alignment vertical="center"/>
    </xf>
    <xf numFmtId="0" fontId="2" fillId="0" borderId="0" xfId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Fill="1" applyAlignment="1"/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Fill="1" applyBorder="1" applyAlignment="1"/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justify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center" vertical="distributed" textRotation="255"/>
    </xf>
    <xf numFmtId="0" fontId="7" fillId="0" borderId="0" xfId="1" applyFont="1" applyBorder="1"/>
    <xf numFmtId="0" fontId="7" fillId="0" borderId="6" xfId="1" applyFont="1" applyBorder="1"/>
    <xf numFmtId="49" fontId="2" fillId="0" borderId="0" xfId="1" applyNumberFormat="1" applyAlignment="1">
      <alignment horizontal="center" vertical="center"/>
    </xf>
    <xf numFmtId="0" fontId="14" fillId="0" borderId="0" xfId="1" applyNumberFormat="1" applyFont="1" applyBorder="1" applyAlignment="1">
      <alignment horizontal="distributed" vertical="center" wrapText="1"/>
    </xf>
    <xf numFmtId="0" fontId="14" fillId="0" borderId="0" xfId="1" applyFont="1" applyBorder="1" applyAlignment="1">
      <alignment horizontal="distributed" vertical="center" wrapText="1"/>
    </xf>
    <xf numFmtId="0" fontId="15" fillId="0" borderId="0" xfId="1" applyNumberFormat="1" applyFont="1" applyBorder="1" applyAlignment="1">
      <alignment horizontal="distributed" vertical="center" wrapText="1"/>
    </xf>
    <xf numFmtId="0" fontId="15" fillId="0" borderId="0" xfId="1" applyFont="1" applyBorder="1" applyAlignment="1">
      <alignment horizontal="distributed" vertical="center" wrapText="1"/>
    </xf>
    <xf numFmtId="0" fontId="7" fillId="0" borderId="0" xfId="1" applyFont="1" applyBorder="1" applyAlignment="1">
      <alignment horizontal="right" vertical="center"/>
    </xf>
    <xf numFmtId="0" fontId="7" fillId="0" borderId="0" xfId="1" applyFont="1" applyFill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5" fillId="0" borderId="0" xfId="1" applyFont="1" applyFill="1" applyAlignment="1">
      <alignment horizontal="distributed" vertical="center" shrinkToFit="1"/>
    </xf>
    <xf numFmtId="0" fontId="7" fillId="0" borderId="0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 shrinkToFit="1"/>
    </xf>
    <xf numFmtId="0" fontId="17" fillId="0" borderId="0" xfId="1" applyFont="1" applyAlignment="1">
      <alignment horizontal="center" vertical="center"/>
    </xf>
    <xf numFmtId="0" fontId="14" fillId="0" borderId="0" xfId="1" applyFont="1"/>
    <xf numFmtId="0" fontId="14" fillId="0" borderId="0" xfId="1" applyNumberFormat="1" applyFont="1" applyBorder="1" applyAlignment="1">
      <alignment horizontal="distributed" vertical="center"/>
    </xf>
    <xf numFmtId="0" fontId="14" fillId="0" borderId="0" xfId="1" applyFont="1" applyBorder="1" applyAlignment="1">
      <alignment horizontal="distributed" vertic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/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NumberFormat="1" applyFont="1" applyBorder="1" applyAlignment="1">
      <alignment horizontal="distributed" vertical="center" wrapText="1"/>
    </xf>
    <xf numFmtId="0" fontId="20" fillId="0" borderId="0" xfId="1" applyFont="1" applyBorder="1" applyAlignment="1">
      <alignment horizontal="distributed" vertical="center" wrapText="1"/>
    </xf>
    <xf numFmtId="0" fontId="7" fillId="0" borderId="0" xfId="1" applyFont="1" applyBorder="1" applyAlignment="1">
      <alignment horizontal="center" vertical="center"/>
    </xf>
    <xf numFmtId="0" fontId="2" fillId="0" borderId="0" xfId="1" applyFill="1"/>
    <xf numFmtId="49" fontId="2" fillId="0" borderId="0" xfId="1" applyNumberFormat="1" applyFill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 shrinkToFit="1"/>
    </xf>
    <xf numFmtId="0" fontId="7" fillId="0" borderId="16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0" fontId="9" fillId="0" borderId="18" xfId="1" applyFont="1" applyBorder="1" applyAlignment="1">
      <alignment horizontal="left" vertical="center" shrinkToFit="1"/>
    </xf>
    <xf numFmtId="0" fontId="9" fillId="0" borderId="16" xfId="1" applyFont="1" applyBorder="1" applyAlignment="1">
      <alignment horizontal="left" vertical="center" shrinkToFit="1"/>
    </xf>
    <xf numFmtId="0" fontId="7" fillId="0" borderId="17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left" vertical="center" shrinkToFit="1"/>
    </xf>
    <xf numFmtId="0" fontId="7" fillId="0" borderId="20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8" xfId="1" applyFont="1" applyBorder="1" applyAlignment="1">
      <alignment horizontal="left"/>
    </xf>
    <xf numFmtId="0" fontId="7" fillId="0" borderId="14" xfId="1" applyFont="1" applyBorder="1"/>
    <xf numFmtId="0" fontId="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20" fillId="0" borderId="0" xfId="1" applyFont="1" applyFill="1" applyAlignment="1">
      <alignment horizontal="distributed" vertical="center" shrinkToFit="1"/>
    </xf>
    <xf numFmtId="0" fontId="16" fillId="0" borderId="0" xfId="1" applyFont="1" applyFill="1" applyAlignment="1">
      <alignment horizontal="center" vertical="center" shrinkToFit="1"/>
    </xf>
    <xf numFmtId="0" fontId="9" fillId="0" borderId="12" xfId="1" applyFont="1" applyBorder="1" applyAlignment="1">
      <alignment horizontal="left" vertical="center"/>
    </xf>
    <xf numFmtId="0" fontId="2" fillId="0" borderId="16" xfId="1" applyBorder="1" applyAlignment="1">
      <alignment horizontal="left" vertical="center"/>
    </xf>
    <xf numFmtId="0" fontId="13" fillId="0" borderId="0" xfId="1" applyFont="1" applyFill="1" applyAlignment="1">
      <alignment horizontal="distributed" vertical="center" shrinkToFit="1"/>
    </xf>
    <xf numFmtId="0" fontId="14" fillId="0" borderId="0" xfId="1" applyFont="1" applyFill="1" applyAlignment="1">
      <alignment horizontal="distributed" vertical="center" shrinkToFit="1"/>
    </xf>
    <xf numFmtId="0" fontId="2" fillId="0" borderId="12" xfId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2" fillId="0" borderId="17" xfId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13" fillId="0" borderId="0" xfId="1" applyFont="1" applyFill="1" applyAlignment="1">
      <alignment horizontal="distributed" vertical="center"/>
    </xf>
    <xf numFmtId="0" fontId="15" fillId="0" borderId="0" xfId="1" applyFont="1" applyFill="1" applyAlignment="1">
      <alignment vertical="center" shrinkToFit="1"/>
    </xf>
    <xf numFmtId="0" fontId="7" fillId="0" borderId="0" xfId="1" applyFont="1" applyFill="1" applyBorder="1" applyAlignment="1">
      <alignment horizontal="right" vertical="center"/>
    </xf>
    <xf numFmtId="0" fontId="16" fillId="0" borderId="0" xfId="1" applyFont="1" applyFill="1" applyAlignment="1">
      <alignment horizontal="distributed" vertical="center" shrinkToFit="1"/>
    </xf>
    <xf numFmtId="0" fontId="15" fillId="0" borderId="0" xfId="1" applyFont="1" applyFill="1" applyAlignment="1">
      <alignment horizontal="distributed" vertical="center" shrinkToFit="1"/>
    </xf>
    <xf numFmtId="0" fontId="7" fillId="0" borderId="21" xfId="1" applyFont="1" applyBorder="1" applyAlignment="1">
      <alignment horizontal="center" vertical="center"/>
    </xf>
    <xf numFmtId="0" fontId="2" fillId="0" borderId="5" xfId="1" applyBorder="1" applyAlignment="1">
      <alignment horizontal="left" vertical="center"/>
    </xf>
    <xf numFmtId="0" fontId="7" fillId="0" borderId="0" xfId="1" applyFont="1" applyBorder="1" applyAlignment="1">
      <alignment horizontal="center" vertical="justify"/>
    </xf>
    <xf numFmtId="0" fontId="11" fillId="0" borderId="0" xfId="1" applyFont="1" applyAlignment="1">
      <alignment horizontal="center"/>
    </xf>
    <xf numFmtId="0" fontId="13" fillId="0" borderId="0" xfId="1" applyFont="1" applyFill="1" applyAlignment="1">
      <alignment horizontal="distributed" vertical="center" wrapText="1" shrinkToFit="1"/>
    </xf>
    <xf numFmtId="0" fontId="20" fillId="2" borderId="22" xfId="1" applyFont="1" applyFill="1" applyBorder="1" applyAlignment="1">
      <alignment horizontal="center" vertical="center" textRotation="255" wrapText="1"/>
    </xf>
    <xf numFmtId="0" fontId="21" fillId="2" borderId="23" xfId="0" applyFont="1" applyFill="1" applyBorder="1" applyAlignment="1">
      <alignment vertical="center" textRotation="255"/>
    </xf>
    <xf numFmtId="0" fontId="21" fillId="2" borderId="24" xfId="0" applyFont="1" applyFill="1" applyBorder="1" applyAlignment="1">
      <alignment vertical="center" textRotation="255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7" xfId="1" applyFont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5" fillId="0" borderId="0" xfId="1" applyFont="1" applyFill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0" xfId="1" applyFont="1" applyFill="1" applyAlignment="1">
      <alignment horizontal="distributed"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6</xdr:col>
      <xdr:colOff>9525</xdr:colOff>
      <xdr:row>132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48175" y="1409700"/>
          <a:ext cx="0" cy="1233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5</xdr:row>
      <xdr:rowOff>0</xdr:rowOff>
    </xdr:from>
    <xdr:to>
      <xdr:col>10</xdr:col>
      <xdr:colOff>19050</xdr:colOff>
      <xdr:row>135</xdr:row>
      <xdr:rowOff>66675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53125" y="1447800"/>
          <a:ext cx="0" cy="1236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6" workbookViewId="0">
      <selection activeCell="H30" sqref="H30"/>
    </sheetView>
  </sheetViews>
  <sheetFormatPr defaultRowHeight="13.5"/>
  <cols>
    <col min="1" max="1" width="9" style="1"/>
    <col min="2" max="2" width="26.25" style="1" customWidth="1"/>
    <col min="3" max="3" width="12.5" style="1" customWidth="1"/>
    <col min="4" max="4" width="4.75" style="1" customWidth="1"/>
    <col min="5" max="16384" width="9" style="1"/>
  </cols>
  <sheetData>
    <row r="1" spans="1:4">
      <c r="A1" s="1" t="s">
        <v>1</v>
      </c>
      <c r="B1" s="1" t="s">
        <v>2</v>
      </c>
      <c r="C1" s="1" t="s">
        <v>3</v>
      </c>
      <c r="D1" s="1" t="s">
        <v>18</v>
      </c>
    </row>
    <row r="2" spans="1:4">
      <c r="A2" s="1">
        <v>1</v>
      </c>
      <c r="B2" s="1" t="s">
        <v>28</v>
      </c>
      <c r="C2" s="1" t="s">
        <v>54</v>
      </c>
      <c r="D2" s="31" t="s">
        <v>9</v>
      </c>
    </row>
    <row r="3" spans="1:4">
      <c r="A3" s="1">
        <v>2</v>
      </c>
      <c r="B3" s="1" t="s">
        <v>43</v>
      </c>
      <c r="C3" s="1" t="s">
        <v>56</v>
      </c>
      <c r="D3" s="31" t="s">
        <v>0</v>
      </c>
    </row>
    <row r="4" spans="1:4">
      <c r="A4" s="1">
        <v>3</v>
      </c>
      <c r="B4" s="1" t="s">
        <v>30</v>
      </c>
      <c r="C4" s="1" t="s">
        <v>57</v>
      </c>
      <c r="D4" s="31" t="s">
        <v>10</v>
      </c>
    </row>
    <row r="5" spans="1:4">
      <c r="A5" s="1">
        <v>4</v>
      </c>
      <c r="B5" s="1" t="s">
        <v>36</v>
      </c>
      <c r="C5" s="1" t="s">
        <v>58</v>
      </c>
      <c r="D5" s="31" t="s">
        <v>11</v>
      </c>
    </row>
    <row r="6" spans="1:4">
      <c r="A6" s="1">
        <v>5</v>
      </c>
      <c r="B6" s="1" t="s">
        <v>26</v>
      </c>
      <c r="C6" s="1" t="s">
        <v>59</v>
      </c>
      <c r="D6" s="31" t="s">
        <v>0</v>
      </c>
    </row>
    <row r="7" spans="1:4">
      <c r="A7" s="1">
        <v>6</v>
      </c>
      <c r="B7" s="1" t="s">
        <v>38</v>
      </c>
      <c r="C7" s="1" t="s">
        <v>60</v>
      </c>
      <c r="D7" s="31" t="s">
        <v>0</v>
      </c>
    </row>
    <row r="8" spans="1:4">
      <c r="A8" s="1">
        <v>7</v>
      </c>
      <c r="B8" s="1" t="s">
        <v>20</v>
      </c>
      <c r="C8" s="1" t="s">
        <v>61</v>
      </c>
      <c r="D8" s="31" t="s">
        <v>11</v>
      </c>
    </row>
    <row r="9" spans="1:4">
      <c r="A9" s="1">
        <v>8</v>
      </c>
      <c r="B9" s="1" t="s">
        <v>48</v>
      </c>
      <c r="C9" s="57" t="s">
        <v>62</v>
      </c>
      <c r="D9" s="58" t="s">
        <v>10</v>
      </c>
    </row>
    <row r="10" spans="1:4">
      <c r="A10" s="1">
        <v>9</v>
      </c>
      <c r="B10" s="1" t="s">
        <v>45</v>
      </c>
      <c r="C10" s="57" t="s">
        <v>63</v>
      </c>
      <c r="D10" s="58" t="s">
        <v>10</v>
      </c>
    </row>
    <row r="11" spans="1:4">
      <c r="A11" s="1">
        <v>10</v>
      </c>
      <c r="B11" s="1" t="s">
        <v>33</v>
      </c>
      <c r="C11" s="57" t="s">
        <v>57</v>
      </c>
      <c r="D11" s="58" t="s">
        <v>12</v>
      </c>
    </row>
    <row r="12" spans="1:4">
      <c r="A12" s="1">
        <v>11</v>
      </c>
      <c r="B12" s="1" t="s">
        <v>41</v>
      </c>
      <c r="C12" s="57" t="s">
        <v>64</v>
      </c>
      <c r="D12" s="58" t="s">
        <v>11</v>
      </c>
    </row>
    <row r="13" spans="1:4">
      <c r="A13" s="1">
        <v>12</v>
      </c>
      <c r="B13" s="1" t="s">
        <v>47</v>
      </c>
      <c r="C13" s="1" t="s">
        <v>61</v>
      </c>
      <c r="D13" s="58" t="s">
        <v>0</v>
      </c>
    </row>
    <row r="14" spans="1:4">
      <c r="A14" s="1">
        <v>13</v>
      </c>
      <c r="B14" s="1" t="s">
        <v>49</v>
      </c>
      <c r="C14" s="57" t="s">
        <v>62</v>
      </c>
      <c r="D14" s="58" t="s">
        <v>0</v>
      </c>
    </row>
    <row r="15" spans="1:4">
      <c r="A15" s="1">
        <v>14</v>
      </c>
      <c r="B15" s="1" t="s">
        <v>22</v>
      </c>
      <c r="C15" s="57" t="s">
        <v>65</v>
      </c>
      <c r="D15" s="58" t="s">
        <v>10</v>
      </c>
    </row>
    <row r="16" spans="1:4">
      <c r="A16" s="1">
        <v>15</v>
      </c>
      <c r="B16" s="1" t="s">
        <v>34</v>
      </c>
      <c r="C16" s="1" t="s">
        <v>58</v>
      </c>
      <c r="D16" s="58" t="s">
        <v>10</v>
      </c>
    </row>
    <row r="17" spans="1:4">
      <c r="A17" s="1">
        <v>16</v>
      </c>
      <c r="B17" s="1" t="s">
        <v>29</v>
      </c>
      <c r="C17" s="57" t="s">
        <v>54</v>
      </c>
      <c r="D17" s="58" t="s">
        <v>13</v>
      </c>
    </row>
    <row r="18" spans="1:4">
      <c r="A18" s="1">
        <v>17</v>
      </c>
      <c r="B18" s="1" t="s">
        <v>24</v>
      </c>
      <c r="C18" s="57" t="s">
        <v>65</v>
      </c>
      <c r="D18" s="58" t="s">
        <v>11</v>
      </c>
    </row>
    <row r="19" spans="1:4">
      <c r="A19" s="1">
        <v>18</v>
      </c>
      <c r="B19" s="1" t="s">
        <v>37</v>
      </c>
      <c r="C19" s="1" t="s">
        <v>60</v>
      </c>
      <c r="D19" s="58" t="s">
        <v>14</v>
      </c>
    </row>
    <row r="20" spans="1:4">
      <c r="A20" s="1">
        <v>19</v>
      </c>
      <c r="B20" s="1" t="s">
        <v>25</v>
      </c>
      <c r="C20" s="1" t="s">
        <v>59</v>
      </c>
      <c r="D20" s="58" t="s">
        <v>10</v>
      </c>
    </row>
    <row r="21" spans="1:4">
      <c r="A21" s="1">
        <v>20</v>
      </c>
      <c r="B21" s="1" t="s">
        <v>46</v>
      </c>
      <c r="C21" s="57" t="s">
        <v>63</v>
      </c>
      <c r="D21" s="58" t="s">
        <v>15</v>
      </c>
    </row>
    <row r="22" spans="1:4">
      <c r="A22" s="1">
        <v>21</v>
      </c>
      <c r="B22" s="1" t="s">
        <v>31</v>
      </c>
      <c r="C22" s="57" t="s">
        <v>57</v>
      </c>
      <c r="D22" s="58" t="s">
        <v>0</v>
      </c>
    </row>
    <row r="23" spans="1:4">
      <c r="A23" s="1">
        <v>22</v>
      </c>
      <c r="B23" s="1" t="s">
        <v>40</v>
      </c>
      <c r="C23" s="57" t="s">
        <v>64</v>
      </c>
      <c r="D23" s="58" t="s">
        <v>0</v>
      </c>
    </row>
    <row r="24" spans="1:4">
      <c r="A24" s="1">
        <v>23</v>
      </c>
      <c r="B24" s="1" t="s">
        <v>21</v>
      </c>
      <c r="C24" s="1" t="s">
        <v>61</v>
      </c>
      <c r="D24" s="58" t="s">
        <v>12</v>
      </c>
    </row>
    <row r="25" spans="1:4">
      <c r="A25" s="1">
        <v>24</v>
      </c>
      <c r="B25" s="1" t="s">
        <v>44</v>
      </c>
      <c r="C25" s="57" t="s">
        <v>66</v>
      </c>
      <c r="D25" s="58" t="s">
        <v>10</v>
      </c>
    </row>
    <row r="26" spans="1:4">
      <c r="A26" s="1">
        <v>25</v>
      </c>
      <c r="B26" s="1" t="s">
        <v>39</v>
      </c>
      <c r="C26" s="57" t="s">
        <v>64</v>
      </c>
      <c r="D26" s="58" t="s">
        <v>16</v>
      </c>
    </row>
    <row r="27" spans="1:4">
      <c r="A27" s="1">
        <v>26</v>
      </c>
      <c r="B27" s="1" t="s">
        <v>27</v>
      </c>
      <c r="C27" s="57" t="s">
        <v>54</v>
      </c>
      <c r="D27" s="58" t="s">
        <v>10</v>
      </c>
    </row>
    <row r="28" spans="1:4">
      <c r="A28" s="1">
        <v>27</v>
      </c>
      <c r="B28" s="1" t="s">
        <v>50</v>
      </c>
      <c r="C28" s="57" t="s">
        <v>62</v>
      </c>
      <c r="D28" s="58" t="s">
        <v>11</v>
      </c>
    </row>
    <row r="29" spans="1:4">
      <c r="A29" s="1">
        <v>28</v>
      </c>
      <c r="B29" s="1" t="s">
        <v>32</v>
      </c>
      <c r="C29" s="57" t="s">
        <v>57</v>
      </c>
      <c r="D29" s="58" t="s">
        <v>17</v>
      </c>
    </row>
    <row r="30" spans="1:4">
      <c r="A30" s="1">
        <v>29</v>
      </c>
      <c r="B30" s="1" t="s">
        <v>35</v>
      </c>
      <c r="C30" s="1" t="s">
        <v>58</v>
      </c>
      <c r="D30" s="58" t="s">
        <v>0</v>
      </c>
    </row>
    <row r="31" spans="1:4">
      <c r="A31" s="1">
        <v>30</v>
      </c>
      <c r="B31" s="1" t="s">
        <v>19</v>
      </c>
      <c r="C31" s="1" t="s">
        <v>61</v>
      </c>
      <c r="D31" s="58" t="s">
        <v>10</v>
      </c>
    </row>
    <row r="32" spans="1:4">
      <c r="A32" s="1">
        <v>31</v>
      </c>
      <c r="B32" s="1" t="s">
        <v>42</v>
      </c>
      <c r="C32" s="57" t="s">
        <v>56</v>
      </c>
      <c r="D32" s="58" t="s">
        <v>10</v>
      </c>
    </row>
    <row r="33" spans="1:4">
      <c r="A33" s="1">
        <v>32</v>
      </c>
      <c r="B33" s="1" t="s">
        <v>23</v>
      </c>
      <c r="C33" s="57" t="s">
        <v>65</v>
      </c>
      <c r="D33" s="31" t="s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workbookViewId="0">
      <selection sqref="A1:P1"/>
    </sheetView>
  </sheetViews>
  <sheetFormatPr defaultRowHeight="12"/>
  <cols>
    <col min="1" max="1" width="3.625" style="3" customWidth="1"/>
    <col min="2" max="2" width="32.25" style="3" customWidth="1"/>
    <col min="3" max="3" width="9.25" style="3" customWidth="1"/>
    <col min="4" max="4" width="2" style="3" customWidth="1"/>
    <col min="5" max="5" width="5.625" style="3" customWidth="1"/>
    <col min="6" max="6" width="6.375" style="3" customWidth="1"/>
    <col min="7" max="7" width="5.625" style="3" customWidth="1"/>
    <col min="8" max="8" width="4.625" style="3" customWidth="1"/>
    <col min="9" max="9" width="2.75" style="3" customWidth="1"/>
    <col min="10" max="10" width="4.125" style="3" customWidth="1"/>
    <col min="11" max="11" width="5.625" style="3" customWidth="1"/>
    <col min="12" max="12" width="4.125" style="3" customWidth="1"/>
    <col min="13" max="13" width="3.25" style="3" customWidth="1"/>
    <col min="14" max="14" width="5.625" style="3" customWidth="1"/>
    <col min="15" max="15" width="4" style="3" customWidth="1"/>
    <col min="16" max="16" width="4.25" style="3" customWidth="1"/>
    <col min="17" max="17" width="5.625" style="3" customWidth="1"/>
    <col min="18" max="16384" width="9" style="3"/>
  </cols>
  <sheetData>
    <row r="1" spans="1:17" ht="18.75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"/>
    </row>
    <row r="2" spans="1:17" ht="9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"/>
    </row>
    <row r="3" spans="1:17" ht="15.75" customHeight="1">
      <c r="C3" s="48" t="s">
        <v>5</v>
      </c>
      <c r="D3" s="49" t="s">
        <v>6</v>
      </c>
      <c r="E3" s="44"/>
      <c r="F3" s="50"/>
      <c r="G3" s="51"/>
      <c r="H3" s="52"/>
      <c r="I3" s="52"/>
      <c r="J3" s="52"/>
      <c r="K3" s="52"/>
      <c r="L3" s="53"/>
      <c r="M3" s="53"/>
      <c r="N3" s="53"/>
      <c r="O3" s="2"/>
      <c r="P3" s="2"/>
      <c r="Q3" s="2"/>
    </row>
    <row r="4" spans="1:17" ht="15.75" customHeight="1">
      <c r="B4" s="9"/>
      <c r="C4" s="48" t="s">
        <v>7</v>
      </c>
      <c r="D4" s="49" t="s">
        <v>8</v>
      </c>
      <c r="E4" s="50"/>
      <c r="F4" s="50"/>
      <c r="G4" s="51"/>
      <c r="H4" s="52"/>
      <c r="I4" s="52"/>
      <c r="J4" s="52"/>
      <c r="K4" s="52"/>
      <c r="L4" s="53"/>
      <c r="M4" s="53"/>
      <c r="N4" s="53"/>
      <c r="O4" s="2"/>
      <c r="P4" s="2"/>
      <c r="Q4" s="2"/>
    </row>
    <row r="5" spans="1:17" ht="8.25" customHeight="1">
      <c r="B5" s="9"/>
      <c r="C5" s="39"/>
      <c r="D5" s="5"/>
      <c r="E5" s="6"/>
      <c r="F5" s="6"/>
      <c r="G5" s="7"/>
      <c r="H5" s="8"/>
      <c r="I5" s="8"/>
      <c r="J5" s="8"/>
      <c r="K5" s="8"/>
      <c r="L5" s="2"/>
      <c r="M5" s="2"/>
      <c r="N5" s="2"/>
      <c r="O5" s="2"/>
      <c r="P5" s="2"/>
      <c r="Q5" s="2"/>
    </row>
    <row r="6" spans="1:17" ht="14.25" customHeight="1">
      <c r="C6" s="4"/>
      <c r="D6" s="116" t="s">
        <v>51</v>
      </c>
      <c r="E6" s="117"/>
      <c r="F6" s="118"/>
      <c r="G6" s="116" t="s">
        <v>52</v>
      </c>
      <c r="H6" s="119"/>
      <c r="I6" s="119"/>
      <c r="J6" s="120"/>
      <c r="K6" s="116" t="s">
        <v>53</v>
      </c>
      <c r="L6" s="122"/>
      <c r="M6" s="123"/>
      <c r="N6" s="39"/>
      <c r="O6" s="40"/>
      <c r="P6" s="40"/>
    </row>
    <row r="7" spans="1:17" ht="8.1" customHeight="1">
      <c r="A7" s="86">
        <v>1</v>
      </c>
      <c r="B7" s="87" t="str">
        <f>VLOOKUP(A7,'チーム(1)'!$A$2:$C$33,2,FALSE)</f>
        <v>住吉ファイターズ</v>
      </c>
      <c r="C7" s="121" t="str">
        <f>VLOOKUP(A7,'チーム(1)'!$A$2:$C$33,3,FALSE)</f>
        <v>宮崎県</v>
      </c>
      <c r="D7" s="10"/>
      <c r="E7" s="10"/>
      <c r="F7" s="10"/>
      <c r="G7" s="10"/>
      <c r="H7" s="10"/>
      <c r="I7" s="10"/>
      <c r="J7" s="10"/>
      <c r="K7" s="11"/>
      <c r="Q7" s="12"/>
    </row>
    <row r="8" spans="1:17" ht="8.1" customHeight="1">
      <c r="A8" s="86"/>
      <c r="B8" s="87"/>
      <c r="C8" s="121"/>
      <c r="D8" s="13"/>
      <c r="E8" s="14"/>
      <c r="F8" s="96">
        <v>0</v>
      </c>
      <c r="G8" s="15"/>
      <c r="H8" s="15"/>
      <c r="I8" s="15"/>
      <c r="J8" s="15"/>
      <c r="K8" s="15"/>
      <c r="Q8" s="16"/>
    </row>
    <row r="9" spans="1:17" ht="8.1" customHeight="1" thickBot="1">
      <c r="A9" s="17"/>
      <c r="B9" s="32"/>
      <c r="C9" s="46"/>
      <c r="D9" s="18"/>
      <c r="E9" s="97"/>
      <c r="F9" s="106"/>
      <c r="G9" s="15"/>
      <c r="H9" s="15"/>
      <c r="I9" s="15"/>
      <c r="J9" s="15"/>
      <c r="K9" s="15"/>
      <c r="Q9" s="16"/>
    </row>
    <row r="10" spans="1:17" ht="8.1" customHeight="1" thickTop="1">
      <c r="A10" s="17"/>
      <c r="B10" s="32"/>
      <c r="C10" s="46"/>
      <c r="D10" s="18"/>
      <c r="E10" s="84"/>
      <c r="F10" s="99" t="s">
        <v>67</v>
      </c>
      <c r="G10" s="63"/>
      <c r="H10" s="89" t="s">
        <v>82</v>
      </c>
      <c r="I10" s="15"/>
      <c r="J10" s="15"/>
      <c r="K10" s="15"/>
      <c r="Q10" s="16"/>
    </row>
    <row r="11" spans="1:17" ht="8.1" customHeight="1" thickBot="1">
      <c r="A11" s="102">
        <v>2</v>
      </c>
      <c r="B11" s="92" t="str">
        <f>VLOOKUP(A11,'チーム(1)'!$A$2:$C$33,2,FALSE)</f>
        <v>岡山少年ソフトボールクラブ</v>
      </c>
      <c r="C11" s="88" t="str">
        <f>VLOOKUP(A11,'チーム(1)'!$A$2:$C$33,3,FALSE)</f>
        <v>岡山県</v>
      </c>
      <c r="D11" s="56"/>
      <c r="E11" s="65"/>
      <c r="F11" s="89"/>
      <c r="G11" s="42"/>
      <c r="H11" s="89"/>
      <c r="I11" s="15"/>
      <c r="J11" s="15"/>
      <c r="K11" s="15"/>
      <c r="M11" s="42"/>
      <c r="N11" s="42"/>
      <c r="O11" s="42"/>
      <c r="P11" s="42"/>
      <c r="Q11" s="15"/>
    </row>
    <row r="12" spans="1:17" ht="8.1" customHeight="1" thickTop="1">
      <c r="A12" s="102"/>
      <c r="B12" s="92"/>
      <c r="C12" s="88"/>
      <c r="D12" s="62"/>
      <c r="E12" s="18"/>
      <c r="F12" s="18"/>
      <c r="G12" s="42"/>
      <c r="H12" s="71"/>
      <c r="I12" s="15"/>
      <c r="J12" s="15"/>
      <c r="K12" s="15"/>
      <c r="M12" s="42"/>
      <c r="N12" s="42"/>
      <c r="O12" s="42"/>
      <c r="P12" s="42"/>
      <c r="Q12" s="15"/>
    </row>
    <row r="13" spans="1:17" ht="8.1" customHeight="1" thickBot="1">
      <c r="A13" s="17"/>
      <c r="B13" s="32"/>
      <c r="C13" s="46"/>
      <c r="D13" s="18"/>
      <c r="E13" s="18"/>
      <c r="F13" s="84"/>
      <c r="G13" s="84"/>
      <c r="H13" s="72"/>
      <c r="I13" s="67"/>
      <c r="J13" s="15"/>
      <c r="K13" s="15"/>
      <c r="M13" s="43"/>
      <c r="N13" s="43"/>
      <c r="O13" s="43"/>
      <c r="P13" s="43"/>
      <c r="Q13" s="23"/>
    </row>
    <row r="14" spans="1:17" ht="8.1" customHeight="1" thickTop="1">
      <c r="A14" s="17"/>
      <c r="B14" s="32"/>
      <c r="C14" s="46"/>
      <c r="D14" s="18"/>
      <c r="E14" s="18"/>
      <c r="F14" s="85"/>
      <c r="G14" s="97"/>
      <c r="H14" s="42"/>
      <c r="I14" s="42"/>
      <c r="J14" s="89" t="s">
        <v>92</v>
      </c>
      <c r="K14" s="15"/>
      <c r="M14" s="43"/>
      <c r="N14" s="43"/>
      <c r="O14" s="43"/>
      <c r="P14" s="43"/>
      <c r="Q14" s="23"/>
    </row>
    <row r="15" spans="1:17" ht="8.1" customHeight="1" thickBot="1">
      <c r="A15" s="86">
        <v>3</v>
      </c>
      <c r="B15" s="124" t="str">
        <f>VLOOKUP(A15,'チーム(1)'!$A$2:$C$33,2,FALSE)</f>
        <v>阿久根ソフトボールスポーツ少年団</v>
      </c>
      <c r="C15" s="88" t="str">
        <f>VLOOKUP(A15,'チーム(1)'!$A$2:$C$33,3,FALSE)</f>
        <v>鹿児島県</v>
      </c>
      <c r="D15" s="18"/>
      <c r="E15" s="18"/>
      <c r="F15" s="18"/>
      <c r="G15" s="21"/>
      <c r="H15" s="42"/>
      <c r="I15" s="42"/>
      <c r="J15" s="89"/>
      <c r="K15" s="15"/>
      <c r="L15" s="15"/>
      <c r="M15" s="43"/>
      <c r="N15" s="43"/>
      <c r="O15" s="43"/>
      <c r="P15" s="43"/>
      <c r="Q15" s="23"/>
    </row>
    <row r="16" spans="1:17" ht="8.1" customHeight="1" thickTop="1">
      <c r="A16" s="86"/>
      <c r="B16" s="124"/>
      <c r="C16" s="88"/>
      <c r="D16" s="62"/>
      <c r="E16" s="62"/>
      <c r="F16" s="89" t="s">
        <v>71</v>
      </c>
      <c r="G16" s="21"/>
      <c r="H16" s="125">
        <v>0</v>
      </c>
      <c r="I16" s="42"/>
      <c r="J16" s="74"/>
      <c r="K16" s="15"/>
      <c r="L16" s="15"/>
      <c r="M16" s="43"/>
      <c r="N16" s="43"/>
      <c r="O16" s="43"/>
      <c r="P16" s="43"/>
      <c r="Q16" s="23"/>
    </row>
    <row r="17" spans="1:17" ht="8.1" customHeight="1" thickBot="1">
      <c r="A17" s="17"/>
      <c r="B17" s="32"/>
      <c r="C17" s="46"/>
      <c r="D17" s="18"/>
      <c r="E17" s="84"/>
      <c r="F17" s="93"/>
      <c r="G17" s="61"/>
      <c r="H17" s="125"/>
      <c r="I17" s="42"/>
      <c r="J17" s="74"/>
      <c r="K17" s="15"/>
      <c r="L17" s="23"/>
      <c r="M17" s="43"/>
      <c r="N17" s="43"/>
      <c r="O17" s="43"/>
      <c r="P17" s="43"/>
      <c r="Q17" s="23"/>
    </row>
    <row r="18" spans="1:17" ht="8.1" customHeight="1" thickTop="1">
      <c r="A18" s="17"/>
      <c r="B18" s="33"/>
      <c r="C18" s="47"/>
      <c r="D18" s="18"/>
      <c r="E18" s="97"/>
      <c r="F18" s="95">
        <v>2</v>
      </c>
      <c r="G18" s="15"/>
      <c r="H18" s="15"/>
      <c r="I18" s="42"/>
      <c r="J18" s="74"/>
      <c r="K18" s="15"/>
      <c r="L18" s="23"/>
      <c r="M18" s="43"/>
      <c r="N18" s="43"/>
      <c r="O18" s="43"/>
      <c r="P18" s="43"/>
      <c r="Q18" s="23"/>
    </row>
    <row r="19" spans="1:17" ht="8.1" customHeight="1">
      <c r="A19" s="86">
        <v>4</v>
      </c>
      <c r="B19" s="87" t="str">
        <f>VLOOKUP(A19,'チーム(1)'!$A$2:$C$33,2,FALSE)</f>
        <v>津島ジュニア</v>
      </c>
      <c r="C19" s="88" t="str">
        <f>VLOOKUP(A19,'チーム(1)'!$A$2:$C$33,3,FALSE)</f>
        <v>愛媛県</v>
      </c>
      <c r="D19" s="24"/>
      <c r="E19" s="20"/>
      <c r="F19" s="96"/>
      <c r="G19" s="15"/>
      <c r="H19" s="15"/>
      <c r="I19" s="42"/>
      <c r="J19" s="74"/>
      <c r="K19" s="15"/>
      <c r="L19" s="23"/>
      <c r="M19" s="23"/>
      <c r="N19" s="23"/>
      <c r="O19" s="23"/>
      <c r="P19" s="23"/>
      <c r="Q19" s="16"/>
    </row>
    <row r="20" spans="1:17" ht="8.1" customHeight="1">
      <c r="A20" s="86"/>
      <c r="B20" s="87"/>
      <c r="C20" s="88"/>
      <c r="D20" s="25"/>
      <c r="E20" s="25"/>
      <c r="F20" s="10"/>
      <c r="G20" s="15"/>
      <c r="H20" s="15"/>
      <c r="I20" s="42"/>
      <c r="J20" s="74"/>
      <c r="K20" s="15"/>
      <c r="L20" s="23"/>
      <c r="M20" s="23"/>
      <c r="N20" s="23"/>
      <c r="O20" s="23"/>
      <c r="P20" s="23"/>
      <c r="Q20" s="16"/>
    </row>
    <row r="21" spans="1:17" ht="8.1" customHeight="1" thickBot="1">
      <c r="A21" s="17"/>
      <c r="B21" s="32"/>
      <c r="C21" s="46"/>
      <c r="D21" s="10"/>
      <c r="E21" s="10"/>
      <c r="F21" s="10"/>
      <c r="G21" s="15"/>
      <c r="H21" s="15"/>
      <c r="I21" s="84"/>
      <c r="J21" s="76"/>
      <c r="K21" s="67"/>
      <c r="L21" s="15"/>
      <c r="M21" s="15"/>
      <c r="N21" s="15"/>
      <c r="O21" s="15"/>
      <c r="P21" s="16"/>
      <c r="Q21" s="16"/>
    </row>
    <row r="22" spans="1:17" ht="8.1" customHeight="1" thickTop="1">
      <c r="A22" s="17"/>
      <c r="B22" s="33"/>
      <c r="C22" s="47"/>
      <c r="D22" s="10"/>
      <c r="E22" s="10"/>
      <c r="F22" s="10"/>
      <c r="G22" s="15"/>
      <c r="H22" s="15"/>
      <c r="I22" s="97"/>
      <c r="J22" s="73"/>
      <c r="K22" s="78"/>
      <c r="L22" s="94" t="s">
        <v>94</v>
      </c>
      <c r="M22" s="15"/>
      <c r="N22" s="15"/>
      <c r="O22" s="15"/>
      <c r="P22" s="16"/>
      <c r="Q22" s="16"/>
    </row>
    <row r="23" spans="1:17" ht="8.1" customHeight="1" thickBot="1">
      <c r="A23" s="86">
        <v>5</v>
      </c>
      <c r="B23" s="103" t="str">
        <f>VLOOKUP(A23,'チーム(1)'!$A$2:$C$33,2,FALSE)</f>
        <v>小坂ジュニアソフトボールクラブ</v>
      </c>
      <c r="C23" s="88" t="str">
        <f>VLOOKUP(A23,'チーム(1)'!$A$2:$C$33,3,FALSE)</f>
        <v>熊本県</v>
      </c>
      <c r="D23" s="10"/>
      <c r="E23" s="59"/>
      <c r="F23" s="10"/>
      <c r="G23" s="15"/>
      <c r="H23" s="15"/>
      <c r="I23" s="21"/>
      <c r="J23" s="73"/>
      <c r="K23" s="79"/>
      <c r="L23" s="94"/>
      <c r="M23" s="15"/>
      <c r="N23" s="15"/>
      <c r="O23" s="15"/>
      <c r="P23" s="16"/>
      <c r="Q23" s="16"/>
    </row>
    <row r="24" spans="1:17" ht="8.1" customHeight="1" thickTop="1">
      <c r="A24" s="86"/>
      <c r="B24" s="103"/>
      <c r="C24" s="88"/>
      <c r="D24" s="60"/>
      <c r="E24" s="62"/>
      <c r="F24" s="89" t="s">
        <v>76</v>
      </c>
      <c r="G24" s="15"/>
      <c r="H24" s="15"/>
      <c r="I24" s="21"/>
      <c r="J24" s="73"/>
      <c r="K24" s="79"/>
      <c r="L24" s="73"/>
      <c r="M24" s="15"/>
      <c r="N24" s="15"/>
      <c r="O24" s="15"/>
      <c r="P24" s="16"/>
      <c r="Q24" s="16"/>
    </row>
    <row r="25" spans="1:17" ht="8.1" customHeight="1" thickBot="1">
      <c r="A25" s="17"/>
      <c r="B25" s="32"/>
      <c r="C25" s="46"/>
      <c r="D25" s="10"/>
      <c r="E25" s="84"/>
      <c r="F25" s="93"/>
      <c r="G25" s="67"/>
      <c r="H25" s="15"/>
      <c r="I25" s="21"/>
      <c r="J25" s="73"/>
      <c r="K25" s="79"/>
      <c r="L25" s="73"/>
      <c r="M25" s="15"/>
      <c r="N25" s="15"/>
      <c r="O25" s="15"/>
      <c r="P25" s="16"/>
      <c r="Q25" s="16"/>
    </row>
    <row r="26" spans="1:17" ht="8.1" customHeight="1" thickTop="1">
      <c r="A26" s="17"/>
      <c r="B26" s="32"/>
      <c r="C26" s="46"/>
      <c r="D26" s="10"/>
      <c r="E26" s="97"/>
      <c r="F26" s="95">
        <v>0</v>
      </c>
      <c r="G26" s="42"/>
      <c r="H26" s="89" t="s">
        <v>86</v>
      </c>
      <c r="I26" s="21"/>
      <c r="J26" s="73"/>
      <c r="K26" s="79"/>
      <c r="L26" s="73"/>
      <c r="M26" s="42"/>
      <c r="N26" s="42"/>
      <c r="O26" s="42"/>
      <c r="P26" s="42"/>
      <c r="Q26" s="15"/>
    </row>
    <row r="27" spans="1:17" ht="8.1" customHeight="1">
      <c r="A27" s="86">
        <v>6</v>
      </c>
      <c r="B27" s="87" t="str">
        <f>VLOOKUP(A27,'チーム(1)'!$A$2:$C$33,2,FALSE)</f>
        <v>比地二スポーツ少年団</v>
      </c>
      <c r="C27" s="88" t="str">
        <f>VLOOKUP(A27,'チーム(1)'!$A$2:$C$33,3,FALSE)</f>
        <v>香川県</v>
      </c>
      <c r="D27" s="24"/>
      <c r="E27" s="20"/>
      <c r="F27" s="96"/>
      <c r="G27" s="42"/>
      <c r="H27" s="89"/>
      <c r="I27" s="21"/>
      <c r="J27" s="73"/>
      <c r="K27" s="79"/>
      <c r="L27" s="73"/>
      <c r="M27" s="42"/>
      <c r="N27" s="42"/>
      <c r="O27" s="42"/>
      <c r="P27" s="42"/>
      <c r="Q27" s="15"/>
    </row>
    <row r="28" spans="1:17" ht="8.1" customHeight="1">
      <c r="A28" s="86"/>
      <c r="B28" s="87"/>
      <c r="C28" s="88"/>
      <c r="D28" s="25"/>
      <c r="E28" s="25"/>
      <c r="F28" s="10"/>
      <c r="G28" s="42"/>
      <c r="H28" s="74"/>
      <c r="I28" s="21"/>
      <c r="J28" s="94">
        <v>2</v>
      </c>
      <c r="K28" s="79"/>
      <c r="L28" s="73"/>
      <c r="M28" s="43"/>
      <c r="N28" s="43"/>
      <c r="O28" s="43"/>
      <c r="P28" s="43"/>
      <c r="Q28" s="23"/>
    </row>
    <row r="29" spans="1:17" ht="8.1" customHeight="1" thickBot="1">
      <c r="A29" s="17"/>
      <c r="B29" s="32"/>
      <c r="C29" s="46"/>
      <c r="D29" s="10"/>
      <c r="E29" s="10"/>
      <c r="F29" s="84"/>
      <c r="G29" s="84"/>
      <c r="H29" s="74"/>
      <c r="I29" s="21"/>
      <c r="J29" s="94"/>
      <c r="K29" s="79"/>
      <c r="L29" s="73"/>
      <c r="M29" s="43"/>
      <c r="N29" s="43"/>
      <c r="O29" s="43"/>
      <c r="P29" s="43"/>
      <c r="Q29" s="23"/>
    </row>
    <row r="30" spans="1:17" ht="8.1" customHeight="1" thickTop="1">
      <c r="A30" s="17"/>
      <c r="B30" s="32"/>
      <c r="C30" s="46"/>
      <c r="D30" s="10"/>
      <c r="E30" s="10"/>
      <c r="F30" s="85"/>
      <c r="G30" s="97"/>
      <c r="H30" s="75"/>
      <c r="I30" s="63"/>
      <c r="J30" s="15"/>
      <c r="K30" s="79"/>
      <c r="L30" s="73"/>
      <c r="M30" s="43"/>
      <c r="N30" s="43"/>
      <c r="O30" s="43"/>
      <c r="P30" s="43"/>
      <c r="Q30" s="23"/>
    </row>
    <row r="31" spans="1:17" ht="8.1" customHeight="1">
      <c r="A31" s="86">
        <v>7</v>
      </c>
      <c r="B31" s="87" t="str">
        <f>VLOOKUP(A31,'チーム(1)'!$A$2:$C$33,2,FALSE)</f>
        <v>西新コングス</v>
      </c>
      <c r="C31" s="88" t="str">
        <f>VLOOKUP(A31,'チーム(1)'!$A$2:$C$33,3,FALSE)</f>
        <v>福岡県</v>
      </c>
      <c r="D31" s="10"/>
      <c r="E31" s="10"/>
      <c r="F31" s="10"/>
      <c r="G31" s="21"/>
      <c r="H31" s="73"/>
      <c r="I31" s="15"/>
      <c r="J31" s="15"/>
      <c r="K31" s="79"/>
      <c r="L31" s="73"/>
      <c r="M31" s="43"/>
      <c r="N31" s="43"/>
      <c r="O31" s="43"/>
      <c r="P31" s="43"/>
      <c r="Q31" s="23"/>
    </row>
    <row r="32" spans="1:17" ht="8.1" customHeight="1">
      <c r="A32" s="86"/>
      <c r="B32" s="87"/>
      <c r="C32" s="88"/>
      <c r="D32" s="25"/>
      <c r="E32" s="14"/>
      <c r="F32" s="96">
        <v>0</v>
      </c>
      <c r="G32" s="21"/>
      <c r="H32" s="94">
        <v>1</v>
      </c>
      <c r="I32" s="15"/>
      <c r="J32" s="15"/>
      <c r="K32" s="79"/>
      <c r="L32" s="73"/>
      <c r="M32" s="15"/>
      <c r="N32" s="15"/>
      <c r="O32" s="15"/>
      <c r="P32" s="16"/>
      <c r="Q32" s="16"/>
    </row>
    <row r="33" spans="1:17" ht="8.1" customHeight="1" thickBot="1">
      <c r="A33" s="17"/>
      <c r="B33" s="32"/>
      <c r="C33" s="46"/>
      <c r="D33" s="10"/>
      <c r="E33" s="97"/>
      <c r="F33" s="106"/>
      <c r="G33" s="61"/>
      <c r="H33" s="94"/>
      <c r="I33" s="15"/>
      <c r="J33" s="15"/>
      <c r="K33" s="79"/>
      <c r="L33" s="73"/>
      <c r="M33" s="15"/>
      <c r="N33" s="15"/>
      <c r="O33" s="15"/>
      <c r="P33" s="16"/>
      <c r="Q33" s="16"/>
    </row>
    <row r="34" spans="1:17" ht="8.1" customHeight="1" thickTop="1">
      <c r="A34" s="17"/>
      <c r="B34" s="32"/>
      <c r="C34" s="46"/>
      <c r="D34" s="10"/>
      <c r="E34" s="84"/>
      <c r="F34" s="99" t="s">
        <v>81</v>
      </c>
      <c r="G34" s="15"/>
      <c r="H34" s="15"/>
      <c r="I34" s="15"/>
      <c r="J34" s="15"/>
      <c r="K34" s="79"/>
      <c r="L34" s="73"/>
      <c r="M34" s="15"/>
      <c r="N34" s="15"/>
      <c r="O34" s="15"/>
      <c r="P34" s="16"/>
      <c r="Q34" s="16"/>
    </row>
    <row r="35" spans="1:17" ht="8.1" customHeight="1" thickBot="1">
      <c r="A35" s="86">
        <v>8</v>
      </c>
      <c r="B35" s="87" t="str">
        <f>VLOOKUP(A35,'チーム(1)'!$A$2:$C$33,2,FALSE)</f>
        <v>安ウイングス</v>
      </c>
      <c r="C35" s="88" t="str">
        <f>VLOOKUP(A35,'チーム(1)'!$A$2:$C$33,3,FALSE)</f>
        <v>広島県</v>
      </c>
      <c r="D35" s="10"/>
      <c r="E35" s="65"/>
      <c r="F35" s="89"/>
      <c r="G35" s="15"/>
      <c r="H35" s="15"/>
      <c r="I35" s="15"/>
      <c r="J35" s="15"/>
      <c r="K35" s="79"/>
      <c r="L35" s="73"/>
      <c r="M35" s="15"/>
      <c r="N35" s="15"/>
      <c r="O35" s="15"/>
      <c r="P35" s="16"/>
      <c r="Q35" s="16"/>
    </row>
    <row r="36" spans="1:17" ht="8.1" customHeight="1" thickTop="1">
      <c r="A36" s="86"/>
      <c r="B36" s="87"/>
      <c r="C36" s="88"/>
      <c r="D36" s="60"/>
      <c r="E36" s="10"/>
      <c r="F36" s="10"/>
      <c r="G36" s="15"/>
      <c r="H36" s="15"/>
      <c r="I36" s="15"/>
      <c r="J36" s="15"/>
      <c r="K36" s="79"/>
      <c r="L36" s="73"/>
      <c r="M36" s="15"/>
      <c r="N36" s="15"/>
      <c r="O36" s="15"/>
      <c r="P36" s="16"/>
      <c r="Q36" s="16"/>
    </row>
    <row r="37" spans="1:17" ht="8.1" customHeight="1" thickBot="1">
      <c r="A37" s="17"/>
      <c r="B37" s="32"/>
      <c r="C37" s="46"/>
      <c r="D37" s="10"/>
      <c r="E37" s="10"/>
      <c r="F37" s="10"/>
      <c r="G37" s="15"/>
      <c r="H37" s="15"/>
      <c r="I37" s="15"/>
      <c r="J37" s="15"/>
      <c r="K37" s="84"/>
      <c r="L37" s="76"/>
      <c r="M37" s="15"/>
      <c r="N37" s="15"/>
      <c r="O37" s="15"/>
      <c r="P37" s="16"/>
      <c r="Q37" s="16"/>
    </row>
    <row r="38" spans="1:17" ht="8.1" customHeight="1" thickTop="1">
      <c r="A38" s="17"/>
      <c r="B38" s="32"/>
      <c r="C38" s="46"/>
      <c r="D38" s="10"/>
      <c r="E38" s="10"/>
      <c r="F38" s="10"/>
      <c r="G38" s="15"/>
      <c r="H38" s="15"/>
      <c r="I38" s="15"/>
      <c r="J38" s="15"/>
      <c r="K38" s="97"/>
      <c r="L38" s="73"/>
      <c r="M38" s="64"/>
      <c r="N38" s="96">
        <v>2</v>
      </c>
      <c r="O38" s="15"/>
      <c r="P38" s="16"/>
      <c r="Q38" s="16"/>
    </row>
    <row r="39" spans="1:17" ht="8.1" customHeight="1">
      <c r="A39" s="86">
        <v>9</v>
      </c>
      <c r="B39" s="87" t="str">
        <f>VLOOKUP(A39,'チーム(1)'!$A$2:$C$33,2,FALSE)</f>
        <v>下松中央スポーツ少年団</v>
      </c>
      <c r="C39" s="88" t="str">
        <f>VLOOKUP(A39,'チーム(1)'!$A$2:$C$33,3,FALSE)</f>
        <v>山口県</v>
      </c>
      <c r="D39" s="10"/>
      <c r="E39" s="10"/>
      <c r="F39" s="10"/>
      <c r="G39" s="10"/>
      <c r="H39" s="10"/>
      <c r="I39" s="10"/>
      <c r="J39" s="15"/>
      <c r="K39" s="21"/>
      <c r="L39" s="73"/>
      <c r="M39" s="21"/>
      <c r="N39" s="96"/>
      <c r="O39" s="15"/>
      <c r="P39" s="16"/>
      <c r="Q39" s="16"/>
    </row>
    <row r="40" spans="1:17" ht="8.1" customHeight="1">
      <c r="A40" s="86"/>
      <c r="B40" s="87"/>
      <c r="C40" s="88"/>
      <c r="D40" s="13"/>
      <c r="E40" s="14"/>
      <c r="F40" s="96">
        <v>2</v>
      </c>
      <c r="G40" s="15"/>
      <c r="H40" s="15"/>
      <c r="I40" s="15"/>
      <c r="J40" s="15"/>
      <c r="K40" s="21"/>
      <c r="L40" s="73"/>
      <c r="M40" s="21"/>
      <c r="N40" s="15"/>
      <c r="O40" s="15"/>
      <c r="P40" s="16"/>
      <c r="Q40" s="16"/>
    </row>
    <row r="41" spans="1:17" ht="8.1" customHeight="1" thickBot="1">
      <c r="A41" s="17"/>
      <c r="B41" s="32"/>
      <c r="C41" s="46"/>
      <c r="D41" s="18"/>
      <c r="E41" s="97"/>
      <c r="F41" s="106"/>
      <c r="G41" s="15"/>
      <c r="H41" s="15"/>
      <c r="I41" s="15"/>
      <c r="J41" s="15"/>
      <c r="K41" s="21"/>
      <c r="L41" s="73"/>
      <c r="M41" s="21"/>
      <c r="N41" s="15"/>
      <c r="O41" s="15"/>
      <c r="P41" s="16"/>
      <c r="Q41" s="16"/>
    </row>
    <row r="42" spans="1:17" ht="8.1" customHeight="1" thickTop="1">
      <c r="A42" s="17"/>
      <c r="B42" s="33"/>
      <c r="C42" s="47"/>
      <c r="D42" s="18"/>
      <c r="E42" s="84"/>
      <c r="F42" s="99" t="s">
        <v>68</v>
      </c>
      <c r="G42" s="63"/>
      <c r="H42" s="89" t="s">
        <v>85</v>
      </c>
      <c r="I42" s="15"/>
      <c r="J42" s="15"/>
      <c r="K42" s="21"/>
      <c r="L42" s="73"/>
      <c r="M42" s="21"/>
      <c r="N42" s="15"/>
      <c r="O42" s="15"/>
      <c r="P42" s="16"/>
      <c r="Q42" s="16"/>
    </row>
    <row r="43" spans="1:17" ht="8.1" customHeight="1" thickBot="1">
      <c r="A43" s="86">
        <v>10</v>
      </c>
      <c r="B43" s="103" t="str">
        <f>VLOOKUP(A43,'チーム(1)'!$A$2:$C$33,2,FALSE)</f>
        <v>中山ソフトボールスポーツ少年団</v>
      </c>
      <c r="C43" s="88" t="str">
        <f>VLOOKUP(A43,'チーム(1)'!$A$2:$C$33,3,FALSE)</f>
        <v>鹿児島県</v>
      </c>
      <c r="D43" s="56"/>
      <c r="E43" s="56"/>
      <c r="F43" s="89"/>
      <c r="G43" s="42"/>
      <c r="H43" s="89"/>
      <c r="I43" s="15"/>
      <c r="J43" s="15"/>
      <c r="K43" s="21"/>
      <c r="L43" s="73"/>
      <c r="M43" s="21"/>
      <c r="N43" s="15"/>
      <c r="O43" s="15"/>
      <c r="P43" s="16"/>
      <c r="Q43" s="16"/>
    </row>
    <row r="44" spans="1:17" ht="8.1" customHeight="1" thickTop="1">
      <c r="A44" s="86"/>
      <c r="B44" s="103"/>
      <c r="C44" s="88"/>
      <c r="D44" s="62"/>
      <c r="E44" s="62"/>
      <c r="F44" s="18"/>
      <c r="G44" s="42"/>
      <c r="H44" s="74"/>
      <c r="I44" s="15"/>
      <c r="J44" s="15"/>
      <c r="K44" s="21"/>
      <c r="L44" s="73"/>
      <c r="M44" s="21"/>
      <c r="N44" s="15"/>
      <c r="O44" s="15"/>
      <c r="P44" s="16"/>
      <c r="Q44" s="16"/>
    </row>
    <row r="45" spans="1:17" ht="8.1" customHeight="1" thickBot="1">
      <c r="A45" s="17"/>
      <c r="B45" s="32"/>
      <c r="C45" s="46"/>
      <c r="D45" s="18"/>
      <c r="E45" s="18"/>
      <c r="F45" s="84"/>
      <c r="G45" s="84"/>
      <c r="H45" s="74"/>
      <c r="I45" s="67"/>
      <c r="J45" s="15"/>
      <c r="K45" s="21"/>
      <c r="L45" s="73"/>
      <c r="M45" s="21"/>
      <c r="N45" s="15"/>
      <c r="O45" s="15"/>
      <c r="P45" s="26"/>
      <c r="Q45" s="26"/>
    </row>
    <row r="46" spans="1:17" ht="8.1" customHeight="1" thickTop="1">
      <c r="A46" s="17"/>
      <c r="B46" s="32"/>
      <c r="C46" s="46"/>
      <c r="D46" s="18"/>
      <c r="E46" s="18"/>
      <c r="F46" s="85"/>
      <c r="G46" s="97"/>
      <c r="H46" s="75"/>
      <c r="I46" s="42"/>
      <c r="J46" s="89" t="s">
        <v>91</v>
      </c>
      <c r="K46" s="21"/>
      <c r="L46" s="73"/>
      <c r="M46" s="21"/>
      <c r="N46" s="15"/>
      <c r="O46" s="15"/>
      <c r="P46" s="26"/>
      <c r="Q46" s="26"/>
    </row>
    <row r="47" spans="1:17" ht="8.1" customHeight="1">
      <c r="A47" s="86">
        <v>11</v>
      </c>
      <c r="B47" s="87" t="str">
        <f>VLOOKUP(A47,'チーム(1)'!$A$2:$C$33,2,FALSE)</f>
        <v>尾川子供会</v>
      </c>
      <c r="C47" s="88" t="str">
        <f>VLOOKUP(A47,'チーム(1)'!$A$2:$C$33,3,FALSE)</f>
        <v>高知県</v>
      </c>
      <c r="D47" s="18"/>
      <c r="E47" s="18"/>
      <c r="F47" s="18"/>
      <c r="G47" s="21"/>
      <c r="H47" s="73"/>
      <c r="I47" s="42"/>
      <c r="J47" s="89"/>
      <c r="K47" s="21"/>
      <c r="L47" s="73"/>
      <c r="M47" s="21"/>
      <c r="N47" s="15"/>
      <c r="O47" s="15"/>
      <c r="P47" s="26"/>
      <c r="Q47" s="26"/>
    </row>
    <row r="48" spans="1:17" ht="8.1" customHeight="1">
      <c r="A48" s="86"/>
      <c r="B48" s="87"/>
      <c r="C48" s="88"/>
      <c r="D48" s="13"/>
      <c r="E48" s="14"/>
      <c r="F48" s="96">
        <v>0</v>
      </c>
      <c r="G48" s="21"/>
      <c r="H48" s="94">
        <v>2</v>
      </c>
      <c r="I48" s="42"/>
      <c r="J48" s="74"/>
      <c r="K48" s="21"/>
      <c r="L48" s="73"/>
      <c r="M48" s="21"/>
      <c r="N48" s="15"/>
      <c r="O48" s="15"/>
      <c r="P48" s="26"/>
      <c r="Q48" s="26"/>
    </row>
    <row r="49" spans="1:17" ht="8.1" customHeight="1" thickBot="1">
      <c r="A49" s="17"/>
      <c r="B49" s="54"/>
      <c r="C49" s="46"/>
      <c r="D49" s="18"/>
      <c r="E49" s="97"/>
      <c r="F49" s="106"/>
      <c r="G49" s="21"/>
      <c r="H49" s="94"/>
      <c r="I49" s="42"/>
      <c r="J49" s="74"/>
      <c r="K49" s="21"/>
      <c r="L49" s="73"/>
      <c r="M49" s="21"/>
      <c r="N49" s="15"/>
      <c r="O49" s="15"/>
      <c r="P49" s="26"/>
      <c r="Q49" s="26"/>
    </row>
    <row r="50" spans="1:17" ht="8.1" customHeight="1" thickTop="1">
      <c r="A50" s="17"/>
      <c r="B50" s="54"/>
      <c r="C50" s="46"/>
      <c r="D50" s="18"/>
      <c r="E50" s="84"/>
      <c r="F50" s="99" t="s">
        <v>73</v>
      </c>
      <c r="G50" s="63"/>
      <c r="H50" s="15"/>
      <c r="I50" s="42"/>
      <c r="J50" s="74"/>
      <c r="K50" s="21"/>
      <c r="L50" s="73"/>
      <c r="M50" s="21"/>
      <c r="N50" s="15"/>
      <c r="O50" s="15"/>
      <c r="P50" s="26"/>
      <c r="Q50" s="26"/>
    </row>
    <row r="51" spans="1:17" ht="8.1" customHeight="1" thickBot="1">
      <c r="A51" s="86">
        <v>12</v>
      </c>
      <c r="B51" s="87" t="str">
        <f>VLOOKUP(A51,'チーム(1)'!$A$2:$C$33,2,FALSE)</f>
        <v>貫ＷＩＮＳ</v>
      </c>
      <c r="C51" s="88" t="str">
        <f>VLOOKUP(A51,'チーム(1)'!$A$2:$C$33,3,FALSE)</f>
        <v>福岡県</v>
      </c>
      <c r="D51" s="59"/>
      <c r="E51" s="65"/>
      <c r="F51" s="89"/>
      <c r="G51" s="15"/>
      <c r="H51" s="15"/>
      <c r="I51" s="42"/>
      <c r="J51" s="74"/>
      <c r="K51" s="21"/>
      <c r="L51" s="73"/>
      <c r="M51" s="21"/>
      <c r="N51" s="15"/>
      <c r="O51" s="15"/>
      <c r="P51" s="26"/>
      <c r="Q51" s="26"/>
    </row>
    <row r="52" spans="1:17" ht="8.1" customHeight="1" thickTop="1">
      <c r="A52" s="86"/>
      <c r="B52" s="87"/>
      <c r="C52" s="88"/>
      <c r="D52" s="10"/>
      <c r="E52" s="60"/>
      <c r="F52" s="10"/>
      <c r="G52" s="15"/>
      <c r="H52" s="15"/>
      <c r="I52" s="42"/>
      <c r="J52" s="74"/>
      <c r="K52" s="21"/>
      <c r="L52" s="94">
        <v>0</v>
      </c>
      <c r="M52" s="21"/>
      <c r="N52" s="15"/>
      <c r="O52" s="15"/>
      <c r="P52" s="26"/>
      <c r="Q52" s="26"/>
    </row>
    <row r="53" spans="1:17" ht="8.1" customHeight="1" thickBot="1">
      <c r="A53" s="17"/>
      <c r="B53" s="32"/>
      <c r="C53" s="46"/>
      <c r="D53" s="10"/>
      <c r="E53" s="10"/>
      <c r="F53" s="10"/>
      <c r="G53" s="15"/>
      <c r="H53" s="15"/>
      <c r="I53" s="84"/>
      <c r="J53" s="74"/>
      <c r="K53" s="21"/>
      <c r="L53" s="94"/>
      <c r="M53" s="21"/>
      <c r="N53" s="15"/>
      <c r="O53" s="15"/>
      <c r="P53" s="26"/>
      <c r="Q53" s="26"/>
    </row>
    <row r="54" spans="1:17" ht="8.1" customHeight="1" thickTop="1">
      <c r="A54" s="17"/>
      <c r="B54" s="33"/>
      <c r="C54" s="47"/>
      <c r="D54" s="10"/>
      <c r="E54" s="10"/>
      <c r="F54" s="10"/>
      <c r="G54" s="15"/>
      <c r="H54" s="15"/>
      <c r="I54" s="97"/>
      <c r="J54" s="75"/>
      <c r="K54" s="63"/>
      <c r="L54" s="15"/>
      <c r="M54" s="21"/>
      <c r="N54" s="15"/>
      <c r="O54" s="15"/>
      <c r="P54" s="107"/>
      <c r="Q54" s="26"/>
    </row>
    <row r="55" spans="1:17" ht="8.1" customHeight="1" thickBot="1">
      <c r="A55" s="86">
        <v>13</v>
      </c>
      <c r="B55" s="109" t="str">
        <f>VLOOKUP(A55,'チーム(1)'!$A$2:$C$33,2,FALSE)</f>
        <v>向洋新町ソフトボールスポーツ少年団</v>
      </c>
      <c r="C55" s="88" t="str">
        <f>VLOOKUP(A55,'チーム(1)'!$A$2:$C$33,3,FALSE)</f>
        <v>広島県</v>
      </c>
      <c r="D55" s="59"/>
      <c r="E55" s="59"/>
      <c r="F55" s="10"/>
      <c r="G55" s="15"/>
      <c r="H55" s="15"/>
      <c r="I55" s="21"/>
      <c r="J55" s="73"/>
      <c r="K55" s="15"/>
      <c r="L55" s="15"/>
      <c r="M55" s="21"/>
      <c r="N55" s="15"/>
      <c r="O55" s="15"/>
      <c r="P55" s="108"/>
      <c r="Q55" s="27"/>
    </row>
    <row r="56" spans="1:17" ht="15" customHeight="1" thickTop="1">
      <c r="A56" s="86"/>
      <c r="B56" s="109"/>
      <c r="C56" s="88"/>
      <c r="D56" s="10"/>
      <c r="E56" s="62"/>
      <c r="F56" s="89" t="s">
        <v>77</v>
      </c>
      <c r="G56" s="15"/>
      <c r="H56" s="15"/>
      <c r="I56" s="21"/>
      <c r="J56" s="73"/>
      <c r="K56" s="15"/>
      <c r="L56" s="15"/>
      <c r="M56" s="21"/>
      <c r="N56" s="15"/>
      <c r="O56" s="110" t="s">
        <v>97</v>
      </c>
      <c r="P56" s="108"/>
      <c r="Q56" s="27"/>
    </row>
    <row r="57" spans="1:17" ht="8.1" customHeight="1" thickBot="1">
      <c r="A57" s="17"/>
      <c r="B57" s="32"/>
      <c r="C57" s="46"/>
      <c r="D57" s="10"/>
      <c r="E57" s="84"/>
      <c r="F57" s="90"/>
      <c r="G57" s="15"/>
      <c r="H57" s="15"/>
      <c r="I57" s="21"/>
      <c r="J57" s="73"/>
      <c r="K57" s="15"/>
      <c r="L57" s="15"/>
      <c r="M57" s="21"/>
      <c r="N57" s="15"/>
      <c r="O57" s="111"/>
      <c r="P57" s="108"/>
      <c r="Q57" s="27"/>
    </row>
    <row r="58" spans="1:17" ht="8.1" customHeight="1" thickTop="1">
      <c r="A58" s="17"/>
      <c r="B58" s="32"/>
      <c r="C58" s="46"/>
      <c r="D58" s="10"/>
      <c r="E58" s="97"/>
      <c r="F58" s="96">
        <v>2</v>
      </c>
      <c r="G58" s="64"/>
      <c r="H58" s="96">
        <v>1</v>
      </c>
      <c r="I58" s="21"/>
      <c r="J58" s="73"/>
      <c r="K58" s="15"/>
      <c r="L58" s="15"/>
      <c r="M58" s="21"/>
      <c r="N58" s="15"/>
      <c r="O58" s="111"/>
      <c r="P58" s="108"/>
      <c r="Q58" s="27"/>
    </row>
    <row r="59" spans="1:17" ht="8.1" customHeight="1">
      <c r="A59" s="86">
        <v>14</v>
      </c>
      <c r="B59" s="87" t="str">
        <f>VLOOKUP(A59,'チーム(1)'!$A$2:$C$33,2,FALSE)</f>
        <v>長崎少年</v>
      </c>
      <c r="C59" s="88" t="str">
        <f>VLOOKUP(A59,'チーム(1)'!$A$2:$C$33,3,FALSE)</f>
        <v>長崎県</v>
      </c>
      <c r="D59" s="24"/>
      <c r="E59" s="20"/>
      <c r="F59" s="96"/>
      <c r="G59" s="21"/>
      <c r="H59" s="96"/>
      <c r="I59" s="21"/>
      <c r="J59" s="73"/>
      <c r="K59" s="15"/>
      <c r="L59" s="15"/>
      <c r="M59" s="21"/>
      <c r="N59" s="15"/>
      <c r="O59" s="111"/>
      <c r="P59" s="108"/>
      <c r="Q59" s="27"/>
    </row>
    <row r="60" spans="1:17" ht="8.1" customHeight="1">
      <c r="A60" s="86"/>
      <c r="B60" s="87"/>
      <c r="C60" s="88"/>
      <c r="D60" s="25"/>
      <c r="E60" s="25"/>
      <c r="F60" s="10"/>
      <c r="G60" s="21"/>
      <c r="H60" s="22"/>
      <c r="I60" s="21"/>
      <c r="J60" s="94">
        <v>0</v>
      </c>
      <c r="K60" s="15"/>
      <c r="L60" s="15"/>
      <c r="M60" s="21"/>
      <c r="N60" s="15"/>
      <c r="O60" s="111"/>
      <c r="P60" s="108"/>
      <c r="Q60" s="27"/>
    </row>
    <row r="61" spans="1:17" ht="8.1" customHeight="1" thickBot="1">
      <c r="A61" s="17"/>
      <c r="B61" s="32"/>
      <c r="C61" s="46"/>
      <c r="D61" s="10"/>
      <c r="E61" s="10"/>
      <c r="F61" s="84"/>
      <c r="G61" s="97"/>
      <c r="H61" s="77"/>
      <c r="I61" s="21"/>
      <c r="J61" s="94"/>
      <c r="K61" s="15"/>
      <c r="L61" s="15"/>
      <c r="M61" s="21"/>
      <c r="N61" s="15"/>
      <c r="O61" s="111"/>
      <c r="P61" s="108"/>
      <c r="Q61" s="27"/>
    </row>
    <row r="62" spans="1:17" ht="8.1" customHeight="1" thickTop="1">
      <c r="A62" s="17"/>
      <c r="B62" s="32"/>
      <c r="C62" s="46"/>
      <c r="D62" s="10"/>
      <c r="E62" s="10"/>
      <c r="F62" s="85"/>
      <c r="G62" s="84"/>
      <c r="H62" s="71"/>
      <c r="I62" s="63"/>
      <c r="J62" s="15"/>
      <c r="K62" s="15"/>
      <c r="L62" s="15"/>
      <c r="M62" s="21"/>
      <c r="N62" s="15"/>
      <c r="O62" s="111"/>
      <c r="P62" s="108"/>
      <c r="Q62" s="27"/>
    </row>
    <row r="63" spans="1:17" ht="8.1" customHeight="1" thickBot="1">
      <c r="A63" s="86">
        <v>15</v>
      </c>
      <c r="B63" s="92" t="str">
        <f>VLOOKUP(A63,'チーム(1)'!$A$2:$C$33,2,FALSE)</f>
        <v>番城わかばスポーツ少年団</v>
      </c>
      <c r="C63" s="88" t="str">
        <f>VLOOKUP(A63,'チーム(1)'!$A$2:$C$33,3,FALSE)</f>
        <v>愛媛県</v>
      </c>
      <c r="D63" s="59"/>
      <c r="E63" s="10"/>
      <c r="F63" s="10"/>
      <c r="G63" s="42"/>
      <c r="H63" s="71"/>
      <c r="I63" s="15"/>
      <c r="J63" s="15"/>
      <c r="K63" s="15"/>
      <c r="L63" s="15"/>
      <c r="M63" s="21"/>
      <c r="N63" s="15"/>
      <c r="O63" s="111"/>
      <c r="P63" s="108"/>
      <c r="Q63" s="27"/>
    </row>
    <row r="64" spans="1:17" ht="8.1" customHeight="1" thickTop="1">
      <c r="A64" s="86"/>
      <c r="B64" s="92"/>
      <c r="C64" s="88"/>
      <c r="D64" s="10"/>
      <c r="E64" s="62"/>
      <c r="F64" s="89" t="s">
        <v>81</v>
      </c>
      <c r="G64" s="42"/>
      <c r="H64" s="89" t="s">
        <v>88</v>
      </c>
      <c r="I64" s="15"/>
      <c r="J64" s="15"/>
      <c r="K64" s="15"/>
      <c r="L64" s="15"/>
      <c r="M64" s="21"/>
      <c r="N64" s="15"/>
      <c r="O64" s="111"/>
      <c r="P64" s="108"/>
      <c r="Q64" s="27"/>
    </row>
    <row r="65" spans="1:17" ht="8.1" customHeight="1" thickBot="1">
      <c r="A65" s="17"/>
      <c r="B65" s="32"/>
      <c r="C65" s="46"/>
      <c r="D65" s="10"/>
      <c r="E65" s="84"/>
      <c r="F65" s="93"/>
      <c r="G65" s="67"/>
      <c r="H65" s="89"/>
      <c r="I65" s="15"/>
      <c r="J65" s="15"/>
      <c r="K65" s="15"/>
      <c r="L65" s="15"/>
      <c r="M65" s="21"/>
      <c r="N65" s="15"/>
      <c r="O65" s="111"/>
      <c r="P65" s="108"/>
      <c r="Q65" s="27"/>
    </row>
    <row r="66" spans="1:17" ht="8.1" customHeight="1" thickTop="1">
      <c r="A66" s="17"/>
      <c r="B66" s="32"/>
      <c r="C66" s="46"/>
      <c r="D66" s="10"/>
      <c r="E66" s="97"/>
      <c r="F66" s="95">
        <v>0</v>
      </c>
      <c r="G66" s="15"/>
      <c r="H66" s="15"/>
      <c r="I66" s="15"/>
      <c r="J66" s="15"/>
      <c r="K66" s="15"/>
      <c r="L66" s="15"/>
      <c r="M66" s="21"/>
      <c r="N66" s="15"/>
      <c r="O66" s="111"/>
      <c r="P66" s="108"/>
      <c r="Q66" s="27"/>
    </row>
    <row r="67" spans="1:17" ht="8.1" customHeight="1">
      <c r="A67" s="86">
        <v>16</v>
      </c>
      <c r="B67" s="92" t="str">
        <f>VLOOKUP(A67,'チーム(1)'!$A$2:$C$33,2,FALSE)</f>
        <v>宮﨑港オーシャンズ</v>
      </c>
      <c r="C67" s="88" t="str">
        <f>VLOOKUP(A67,'チーム(1)'!$A$2:$C$33,3,FALSE)</f>
        <v>宮崎県</v>
      </c>
      <c r="D67" s="24"/>
      <c r="E67" s="20"/>
      <c r="F67" s="96"/>
      <c r="G67" s="15"/>
      <c r="H67" s="15"/>
      <c r="I67" s="15"/>
      <c r="J67" s="15"/>
      <c r="K67" s="15"/>
      <c r="L67" s="15"/>
      <c r="M67" s="21"/>
      <c r="N67" s="15"/>
      <c r="O67" s="111"/>
      <c r="P67" s="108"/>
      <c r="Q67" s="27"/>
    </row>
    <row r="68" spans="1:17" ht="8.1" customHeight="1">
      <c r="A68" s="86"/>
      <c r="B68" s="92"/>
      <c r="C68" s="88"/>
      <c r="D68" s="13"/>
      <c r="E68" s="13"/>
      <c r="F68" s="18"/>
      <c r="G68" s="15"/>
      <c r="H68" s="15"/>
      <c r="I68" s="15"/>
      <c r="J68" s="15"/>
      <c r="K68" s="15"/>
      <c r="L68" s="15"/>
      <c r="M68" s="21"/>
      <c r="N68" s="15"/>
      <c r="O68" s="111"/>
      <c r="P68" s="108"/>
      <c r="Q68" s="27"/>
    </row>
    <row r="69" spans="1:17" ht="8.1" customHeight="1" thickBot="1">
      <c r="A69" s="17"/>
      <c r="B69" s="32"/>
      <c r="C69" s="46"/>
      <c r="D69" s="18"/>
      <c r="E69" s="18"/>
      <c r="F69" s="18"/>
      <c r="G69" s="15"/>
      <c r="H69" s="15"/>
      <c r="I69" s="15"/>
      <c r="J69" s="15"/>
      <c r="K69" s="15"/>
      <c r="L69" s="15"/>
      <c r="M69" s="105"/>
      <c r="N69" s="67"/>
      <c r="O69" s="111"/>
      <c r="P69" s="108"/>
      <c r="Q69" s="27"/>
    </row>
    <row r="70" spans="1:17" ht="8.1" customHeight="1" thickTop="1">
      <c r="A70" s="17"/>
      <c r="B70" s="32"/>
      <c r="C70" s="46"/>
      <c r="D70" s="10"/>
      <c r="E70" s="10"/>
      <c r="F70" s="10"/>
      <c r="G70" s="10"/>
      <c r="H70" s="10"/>
      <c r="I70" s="10"/>
      <c r="J70" s="15"/>
      <c r="K70" s="15"/>
      <c r="L70" s="15"/>
      <c r="M70" s="105"/>
      <c r="N70" s="15"/>
      <c r="O70" s="111"/>
      <c r="P70" s="27"/>
      <c r="Q70" s="27"/>
    </row>
    <row r="71" spans="1:17" ht="8.1" customHeight="1" thickBot="1">
      <c r="A71" s="86">
        <v>17</v>
      </c>
      <c r="B71" s="92" t="str">
        <f>VLOOKUP(A71,'チーム(1)'!$A$2:$C$33,2,FALSE)</f>
        <v>国見少年ソフトボールクラブ</v>
      </c>
      <c r="C71" s="88" t="str">
        <f>VLOOKUP(A71,'チーム(1)'!$A$2:$C$33,3,FALSE)</f>
        <v>長崎県</v>
      </c>
      <c r="D71" s="59"/>
      <c r="E71" s="10"/>
      <c r="F71" s="10"/>
      <c r="G71" s="10"/>
      <c r="H71" s="10"/>
      <c r="I71" s="10"/>
      <c r="J71" s="15"/>
      <c r="K71" s="15"/>
      <c r="L71" s="15"/>
      <c r="M71" s="79"/>
      <c r="N71" s="15"/>
      <c r="O71" s="111"/>
      <c r="P71" s="27"/>
      <c r="Q71" s="27"/>
    </row>
    <row r="72" spans="1:17" ht="8.1" customHeight="1" thickTop="1">
      <c r="A72" s="86"/>
      <c r="B72" s="92"/>
      <c r="C72" s="88"/>
      <c r="D72" s="70"/>
      <c r="E72" s="62"/>
      <c r="F72" s="89" t="s">
        <v>80</v>
      </c>
      <c r="G72" s="15"/>
      <c r="H72" s="15"/>
      <c r="I72" s="15"/>
      <c r="J72" s="15"/>
      <c r="K72" s="15"/>
      <c r="L72" s="15"/>
      <c r="M72" s="79"/>
      <c r="N72" s="15"/>
      <c r="O72" s="111"/>
      <c r="P72" s="27"/>
      <c r="Q72" s="27"/>
    </row>
    <row r="73" spans="1:17" ht="8.1" customHeight="1" thickBot="1">
      <c r="A73" s="17"/>
      <c r="B73" s="54"/>
      <c r="C73" s="46"/>
      <c r="D73" s="18"/>
      <c r="E73" s="84"/>
      <c r="F73" s="93"/>
      <c r="G73" s="15"/>
      <c r="H73" s="15"/>
      <c r="I73" s="15"/>
      <c r="J73" s="15"/>
      <c r="K73" s="15"/>
      <c r="L73" s="15"/>
      <c r="M73" s="79"/>
      <c r="N73" s="15"/>
      <c r="O73" s="111"/>
      <c r="P73" s="27"/>
      <c r="Q73" s="27"/>
    </row>
    <row r="74" spans="1:17" ht="8.1" customHeight="1" thickTop="1">
      <c r="A74" s="17"/>
      <c r="B74" s="55"/>
      <c r="C74" s="47"/>
      <c r="D74" s="18"/>
      <c r="E74" s="97"/>
      <c r="F74" s="95">
        <v>0</v>
      </c>
      <c r="G74" s="78"/>
      <c r="H74" s="94" t="s">
        <v>89</v>
      </c>
      <c r="I74" s="15"/>
      <c r="J74" s="15"/>
      <c r="K74" s="15"/>
      <c r="L74" s="15"/>
      <c r="M74" s="79"/>
      <c r="N74" s="15"/>
      <c r="O74" s="111"/>
      <c r="P74" s="27"/>
      <c r="Q74" s="27"/>
    </row>
    <row r="75" spans="1:17" ht="8.1" customHeight="1">
      <c r="A75" s="86">
        <v>18</v>
      </c>
      <c r="B75" s="87" t="str">
        <f>VLOOKUP(A75,'チーム(1)'!$A$2:$C$33,2,FALSE)</f>
        <v>豊原ウッドペッカーズ</v>
      </c>
      <c r="C75" s="88" t="str">
        <f>VLOOKUP(A75,'チーム(1)'!$A$2:$C$33,3,FALSE)</f>
        <v>香川県</v>
      </c>
      <c r="D75" s="19"/>
      <c r="E75" s="20"/>
      <c r="F75" s="96"/>
      <c r="G75" s="79"/>
      <c r="H75" s="94"/>
      <c r="I75" s="15"/>
      <c r="J75" s="15"/>
      <c r="K75" s="15"/>
      <c r="L75" s="15"/>
      <c r="M75" s="79"/>
      <c r="N75" s="15"/>
      <c r="O75" s="111"/>
      <c r="P75" s="27"/>
      <c r="Q75" s="27"/>
    </row>
    <row r="76" spans="1:17" ht="8.1" customHeight="1">
      <c r="A76" s="86"/>
      <c r="B76" s="87"/>
      <c r="C76" s="88"/>
      <c r="D76" s="18"/>
      <c r="E76" s="18"/>
      <c r="F76" s="18"/>
      <c r="G76" s="42"/>
      <c r="H76" s="74"/>
      <c r="I76" s="15"/>
      <c r="J76" s="15"/>
      <c r="K76" s="15"/>
      <c r="L76" s="15"/>
      <c r="M76" s="79"/>
      <c r="N76" s="15"/>
      <c r="O76" s="111"/>
      <c r="P76" s="27"/>
      <c r="Q76" s="27"/>
    </row>
    <row r="77" spans="1:17" ht="8.1" customHeight="1" thickBot="1">
      <c r="A77" s="17"/>
      <c r="B77" s="34"/>
      <c r="C77" s="46"/>
      <c r="D77" s="18"/>
      <c r="E77" s="18"/>
      <c r="F77" s="84"/>
      <c r="G77" s="84"/>
      <c r="H77" s="76"/>
      <c r="I77" s="67"/>
      <c r="J77" s="15"/>
      <c r="K77" s="15"/>
      <c r="L77" s="15"/>
      <c r="M77" s="79"/>
      <c r="N77" s="15"/>
      <c r="O77" s="111"/>
      <c r="P77" s="27"/>
      <c r="Q77" s="27"/>
    </row>
    <row r="78" spans="1:17" ht="8.1" customHeight="1" thickTop="1">
      <c r="A78" s="17"/>
      <c r="B78" s="35"/>
      <c r="C78" s="47"/>
      <c r="D78" s="18"/>
      <c r="E78" s="18"/>
      <c r="F78" s="85"/>
      <c r="G78" s="97"/>
      <c r="H78" s="73"/>
      <c r="I78" s="42"/>
      <c r="J78" s="89" t="s">
        <v>93</v>
      </c>
      <c r="K78" s="15"/>
      <c r="L78" s="15"/>
      <c r="M78" s="79"/>
      <c r="N78" s="15"/>
      <c r="O78" s="111"/>
      <c r="P78" s="27"/>
      <c r="Q78" s="27"/>
    </row>
    <row r="79" spans="1:17" ht="8.1" customHeight="1" thickBot="1">
      <c r="A79" s="86">
        <v>19</v>
      </c>
      <c r="B79" s="104" t="str">
        <f>VLOOKUP(A79,'チーム(1)'!$A$2:$C$33,2,FALSE)</f>
        <v>秋津小楠ソフトボールクラブ</v>
      </c>
      <c r="C79" s="88" t="str">
        <f>VLOOKUP(A79,'チーム(1)'!$A$2:$C$33,3,FALSE)</f>
        <v>熊本県</v>
      </c>
      <c r="D79" s="18"/>
      <c r="E79" s="65"/>
      <c r="F79" s="18"/>
      <c r="G79" s="21"/>
      <c r="H79" s="73"/>
      <c r="I79" s="42"/>
      <c r="J79" s="89"/>
      <c r="K79" s="15"/>
      <c r="L79" s="15"/>
      <c r="M79" s="79"/>
      <c r="N79" s="15"/>
      <c r="O79" s="111"/>
      <c r="P79" s="27"/>
      <c r="Q79" s="27"/>
    </row>
    <row r="80" spans="1:17" ht="8.1" customHeight="1" thickTop="1">
      <c r="A80" s="86"/>
      <c r="B80" s="104"/>
      <c r="C80" s="88"/>
      <c r="D80" s="62"/>
      <c r="E80" s="68"/>
      <c r="F80" s="89" t="s">
        <v>75</v>
      </c>
      <c r="G80" s="21"/>
      <c r="H80" s="94">
        <v>2</v>
      </c>
      <c r="I80" s="42"/>
      <c r="J80" s="74"/>
      <c r="K80" s="15"/>
      <c r="L80" s="15"/>
      <c r="M80" s="79"/>
      <c r="N80" s="15"/>
      <c r="O80" s="111"/>
      <c r="P80" s="27"/>
      <c r="Q80" s="27"/>
    </row>
    <row r="81" spans="1:17" ht="8.1" customHeight="1" thickBot="1">
      <c r="A81" s="17"/>
      <c r="B81" s="34"/>
      <c r="C81" s="46"/>
      <c r="D81" s="18"/>
      <c r="E81" s="84"/>
      <c r="F81" s="93"/>
      <c r="G81" s="21"/>
      <c r="H81" s="94"/>
      <c r="I81" s="42"/>
      <c r="J81" s="74"/>
      <c r="K81" s="15"/>
      <c r="L81" s="15"/>
      <c r="M81" s="79"/>
      <c r="N81" s="15"/>
      <c r="O81" s="111"/>
      <c r="P81" s="28"/>
      <c r="Q81" s="28"/>
    </row>
    <row r="82" spans="1:17" ht="8.1" customHeight="1" thickTop="1">
      <c r="A82" s="17"/>
      <c r="B82" s="34"/>
      <c r="C82" s="46"/>
      <c r="D82" s="18"/>
      <c r="E82" s="97"/>
      <c r="F82" s="95">
        <v>1</v>
      </c>
      <c r="G82" s="63"/>
      <c r="H82" s="15"/>
      <c r="I82" s="42"/>
      <c r="J82" s="74"/>
      <c r="K82" s="15"/>
      <c r="L82" s="15"/>
      <c r="M82" s="79"/>
      <c r="N82" s="15"/>
      <c r="O82" s="111"/>
      <c r="P82" s="28"/>
      <c r="Q82" s="28"/>
    </row>
    <row r="83" spans="1:17" ht="8.1" customHeight="1">
      <c r="A83" s="86">
        <v>20</v>
      </c>
      <c r="B83" s="91" t="str">
        <f>VLOOKUP(A83,'チーム(1)'!$A$2:$C$33,2,FALSE)</f>
        <v>川棚ソフトボールスポーツ少年団</v>
      </c>
      <c r="C83" s="88" t="str">
        <f>VLOOKUP(A83,'チーム(1)'!$A$2:$C$33,3,FALSE)</f>
        <v>山口県</v>
      </c>
      <c r="D83" s="24"/>
      <c r="E83" s="20"/>
      <c r="F83" s="96"/>
      <c r="G83" s="15"/>
      <c r="H83" s="15"/>
      <c r="I83" s="42"/>
      <c r="J83" s="74"/>
      <c r="K83" s="15"/>
      <c r="L83" s="15"/>
      <c r="M83" s="79"/>
      <c r="N83" s="15"/>
      <c r="O83" s="111"/>
      <c r="P83" s="28"/>
      <c r="Q83" s="28"/>
    </row>
    <row r="84" spans="1:17" ht="8.1" customHeight="1">
      <c r="A84" s="86"/>
      <c r="B84" s="91"/>
      <c r="C84" s="88"/>
      <c r="D84" s="25"/>
      <c r="E84" s="25"/>
      <c r="F84" s="10"/>
      <c r="G84" s="15"/>
      <c r="H84" s="15"/>
      <c r="I84" s="42"/>
      <c r="J84" s="74"/>
      <c r="K84" s="15"/>
      <c r="L84" s="15"/>
      <c r="M84" s="79"/>
      <c r="N84" s="15"/>
      <c r="O84" s="111"/>
      <c r="P84" s="28"/>
      <c r="Q84" s="28"/>
    </row>
    <row r="85" spans="1:17" ht="8.1" customHeight="1" thickBot="1">
      <c r="A85" s="17"/>
      <c r="B85" s="34"/>
      <c r="C85" s="46"/>
      <c r="D85" s="10"/>
      <c r="E85" s="10"/>
      <c r="F85" s="10"/>
      <c r="G85" s="15"/>
      <c r="H85" s="15"/>
      <c r="I85" s="84"/>
      <c r="J85" s="74"/>
      <c r="K85" s="15"/>
      <c r="L85" s="15"/>
      <c r="M85" s="79"/>
      <c r="N85" s="15"/>
      <c r="O85" s="111"/>
      <c r="P85" s="28"/>
      <c r="Q85" s="28"/>
    </row>
    <row r="86" spans="1:17" ht="8.1" customHeight="1" thickTop="1">
      <c r="A86" s="17"/>
      <c r="B86" s="35"/>
      <c r="C86" s="47"/>
      <c r="D86" s="10"/>
      <c r="E86" s="10"/>
      <c r="F86" s="10"/>
      <c r="G86" s="15"/>
      <c r="H86" s="15"/>
      <c r="I86" s="97"/>
      <c r="J86" s="75"/>
      <c r="K86" s="63"/>
      <c r="L86" s="89" t="s">
        <v>95</v>
      </c>
      <c r="M86" s="79"/>
      <c r="N86" s="15"/>
      <c r="O86" s="111"/>
      <c r="P86" s="28"/>
      <c r="Q86" s="28"/>
    </row>
    <row r="87" spans="1:17" ht="8.1" customHeight="1" thickBot="1">
      <c r="A87" s="86">
        <v>21</v>
      </c>
      <c r="B87" s="103" t="str">
        <f>VLOOKUP(A87,'チーム(1)'!$A$2:$C$33,2,FALSE)</f>
        <v>下名ソフトボールスポーツ少年団</v>
      </c>
      <c r="C87" s="88" t="str">
        <f>VLOOKUP(A87,'チーム(1)'!$A$2:$C$33,3,FALSE)</f>
        <v>鹿児島県</v>
      </c>
      <c r="D87" s="10"/>
      <c r="E87" s="10"/>
      <c r="F87" s="10"/>
      <c r="G87" s="15"/>
      <c r="H87" s="15"/>
      <c r="I87" s="21"/>
      <c r="J87" s="73"/>
      <c r="K87" s="42"/>
      <c r="L87" s="89"/>
      <c r="M87" s="79"/>
      <c r="N87" s="15"/>
      <c r="O87" s="112"/>
      <c r="P87" s="28"/>
      <c r="Q87" s="28"/>
    </row>
    <row r="88" spans="1:17" ht="8.1" customHeight="1" thickTop="1">
      <c r="A88" s="86"/>
      <c r="B88" s="103"/>
      <c r="C88" s="88"/>
      <c r="D88" s="60"/>
      <c r="E88" s="62"/>
      <c r="F88" s="89" t="s">
        <v>72</v>
      </c>
      <c r="G88" s="15"/>
      <c r="H88" s="15"/>
      <c r="I88" s="21"/>
      <c r="J88" s="73"/>
      <c r="K88" s="42"/>
      <c r="L88" s="74"/>
      <c r="M88" s="79"/>
      <c r="N88" s="15"/>
      <c r="O88" s="15"/>
      <c r="P88" s="28"/>
      <c r="Q88" s="28"/>
    </row>
    <row r="89" spans="1:17" ht="8.1" customHeight="1" thickBot="1">
      <c r="A89" s="17"/>
      <c r="B89" s="34"/>
      <c r="C89" s="46"/>
      <c r="D89" s="10"/>
      <c r="E89" s="84"/>
      <c r="F89" s="93"/>
      <c r="G89" s="67"/>
      <c r="H89" s="15"/>
      <c r="I89" s="21"/>
      <c r="J89" s="73"/>
      <c r="K89" s="42"/>
      <c r="L89" s="74"/>
      <c r="M89" s="79"/>
      <c r="N89" s="15"/>
      <c r="O89" s="15"/>
      <c r="P89" s="28"/>
      <c r="Q89" s="28"/>
    </row>
    <row r="90" spans="1:17" ht="8.1" customHeight="1" thickTop="1">
      <c r="A90" s="17"/>
      <c r="B90" s="35"/>
      <c r="C90" s="47"/>
      <c r="D90" s="10"/>
      <c r="E90" s="97"/>
      <c r="F90" s="95">
        <v>0</v>
      </c>
      <c r="G90" s="42"/>
      <c r="H90" s="89" t="s">
        <v>84</v>
      </c>
      <c r="I90" s="21"/>
      <c r="J90" s="73"/>
      <c r="K90" s="42"/>
      <c r="L90" s="74"/>
      <c r="M90" s="79"/>
      <c r="N90" s="15"/>
      <c r="O90" s="15"/>
      <c r="P90" s="16"/>
      <c r="Q90" s="16"/>
    </row>
    <row r="91" spans="1:17" ht="8.1" customHeight="1">
      <c r="A91" s="86">
        <v>22</v>
      </c>
      <c r="B91" s="87" t="str">
        <f>VLOOKUP(A91,'チーム(1)'!$A$2:$C$33,2,FALSE)</f>
        <v>窪川ワイルドボーイズ</v>
      </c>
      <c r="C91" s="88" t="str">
        <f>VLOOKUP(A91,'チーム(1)'!$A$2:$C$33,3,FALSE)</f>
        <v>高知県</v>
      </c>
      <c r="D91" s="24"/>
      <c r="E91" s="20"/>
      <c r="F91" s="96"/>
      <c r="G91" s="42"/>
      <c r="H91" s="89"/>
      <c r="I91" s="21"/>
      <c r="J91" s="73"/>
      <c r="K91" s="42"/>
      <c r="L91" s="74"/>
      <c r="M91" s="79"/>
      <c r="N91" s="15"/>
      <c r="O91" s="15"/>
      <c r="P91" s="16"/>
      <c r="Q91" s="16"/>
    </row>
    <row r="92" spans="1:17" ht="8.1" customHeight="1">
      <c r="A92" s="86"/>
      <c r="B92" s="87"/>
      <c r="C92" s="88"/>
      <c r="D92" s="25"/>
      <c r="E92" s="25"/>
      <c r="F92" s="10"/>
      <c r="G92" s="42"/>
      <c r="H92" s="74"/>
      <c r="I92" s="21"/>
      <c r="J92" s="94">
        <v>1</v>
      </c>
      <c r="K92" s="42"/>
      <c r="L92" s="74"/>
      <c r="M92" s="79"/>
      <c r="N92" s="15"/>
      <c r="O92" s="15"/>
      <c r="P92" s="16"/>
      <c r="Q92" s="16"/>
    </row>
    <row r="93" spans="1:17" ht="8.1" customHeight="1" thickBot="1">
      <c r="A93" s="17"/>
      <c r="B93" s="32"/>
      <c r="C93" s="46"/>
      <c r="D93" s="10"/>
      <c r="E93" s="10"/>
      <c r="F93" s="84"/>
      <c r="G93" s="84"/>
      <c r="H93" s="74"/>
      <c r="I93" s="21"/>
      <c r="J93" s="94"/>
      <c r="K93" s="42"/>
      <c r="L93" s="74"/>
      <c r="M93" s="79"/>
      <c r="N93" s="15"/>
      <c r="O93" s="15"/>
      <c r="P93" s="16"/>
      <c r="Q93" s="16"/>
    </row>
    <row r="94" spans="1:17" ht="8.1" customHeight="1" thickTop="1">
      <c r="A94" s="17"/>
      <c r="B94" s="32"/>
      <c r="C94" s="46"/>
      <c r="D94" s="10"/>
      <c r="E94" s="10"/>
      <c r="F94" s="85"/>
      <c r="G94" s="97"/>
      <c r="H94" s="75"/>
      <c r="I94" s="63"/>
      <c r="J94" s="15"/>
      <c r="K94" s="42"/>
      <c r="L94" s="74"/>
      <c r="M94" s="79"/>
      <c r="N94" s="15"/>
      <c r="O94" s="15"/>
      <c r="P94" s="16"/>
      <c r="Q94" s="16"/>
    </row>
    <row r="95" spans="1:17" ht="8.1" customHeight="1" thickBot="1">
      <c r="A95" s="86">
        <v>23</v>
      </c>
      <c r="B95" s="87" t="str">
        <f>VLOOKUP(A95,'チーム(1)'!$A$2:$C$33,2,FALSE)</f>
        <v>香椎下原ソフトクラブ</v>
      </c>
      <c r="C95" s="88" t="str">
        <f>VLOOKUP(A95,'チーム(1)'!$A$2:$C$33,3,FALSE)</f>
        <v>福岡県</v>
      </c>
      <c r="D95" s="59"/>
      <c r="E95" s="10"/>
      <c r="F95" s="10"/>
      <c r="G95" s="21"/>
      <c r="H95" s="73"/>
      <c r="I95" s="15"/>
      <c r="J95" s="15"/>
      <c r="K95" s="42"/>
      <c r="L95" s="74"/>
      <c r="M95" s="79"/>
      <c r="N95" s="15"/>
      <c r="O95" s="15"/>
      <c r="P95" s="16"/>
      <c r="Q95" s="16"/>
    </row>
    <row r="96" spans="1:17" ht="8.1" customHeight="1" thickTop="1">
      <c r="A96" s="86"/>
      <c r="B96" s="87"/>
      <c r="C96" s="88"/>
      <c r="D96" s="10"/>
      <c r="E96" s="62"/>
      <c r="F96" s="89" t="s">
        <v>69</v>
      </c>
      <c r="G96" s="21"/>
      <c r="H96" s="94">
        <v>2</v>
      </c>
      <c r="I96" s="15"/>
      <c r="J96" s="15"/>
      <c r="K96" s="42"/>
      <c r="L96" s="74"/>
      <c r="M96" s="79"/>
      <c r="N96" s="15"/>
      <c r="O96" s="15"/>
      <c r="P96" s="16"/>
      <c r="Q96" s="16"/>
    </row>
    <row r="97" spans="1:18" ht="8.1" customHeight="1" thickBot="1">
      <c r="A97" s="17"/>
      <c r="B97" s="32"/>
      <c r="C97" s="46"/>
      <c r="D97" s="10"/>
      <c r="E97" s="84"/>
      <c r="F97" s="90"/>
      <c r="G97" s="21"/>
      <c r="H97" s="94"/>
      <c r="I97" s="15"/>
      <c r="J97" s="15"/>
      <c r="K97" s="42"/>
      <c r="L97" s="74"/>
      <c r="M97" s="79"/>
      <c r="N97" s="15"/>
      <c r="O97" s="15"/>
      <c r="P97" s="16"/>
      <c r="Q97" s="16"/>
    </row>
    <row r="98" spans="1:18" ht="8.1" customHeight="1" thickTop="1">
      <c r="A98" s="17"/>
      <c r="B98" s="33"/>
      <c r="C98" s="47"/>
      <c r="D98" s="10"/>
      <c r="E98" s="97"/>
      <c r="F98" s="96">
        <v>0</v>
      </c>
      <c r="G98" s="63"/>
      <c r="H98" s="15"/>
      <c r="I98" s="15"/>
      <c r="J98" s="15"/>
      <c r="K98" s="42"/>
      <c r="L98" s="74"/>
      <c r="M98" s="79"/>
      <c r="N98" s="15"/>
      <c r="O98" s="15"/>
      <c r="P98" s="16"/>
      <c r="Q98" s="16"/>
    </row>
    <row r="99" spans="1:18" ht="8.1" customHeight="1">
      <c r="A99" s="86">
        <v>24</v>
      </c>
      <c r="B99" s="87" t="str">
        <f>VLOOKUP(A99,'チーム(1)'!$A$2:$C$33,2,FALSE)</f>
        <v>寺領スポーツ少年団</v>
      </c>
      <c r="C99" s="88" t="str">
        <f>VLOOKUP(A99,'チーム(1)'!$A$2:$C$33,3,FALSE)</f>
        <v>島根県</v>
      </c>
      <c r="D99" s="24"/>
      <c r="E99" s="20"/>
      <c r="F99" s="96"/>
      <c r="G99" s="15"/>
      <c r="H99" s="15"/>
      <c r="I99" s="15"/>
      <c r="J99" s="15"/>
      <c r="K99" s="42"/>
      <c r="L99" s="74"/>
      <c r="M99" s="79"/>
      <c r="N99" s="15"/>
      <c r="O99" s="15"/>
      <c r="P99" s="16"/>
      <c r="Q99" s="16"/>
    </row>
    <row r="100" spans="1:18" ht="8.1" customHeight="1">
      <c r="A100" s="86"/>
      <c r="B100" s="87"/>
      <c r="C100" s="88"/>
      <c r="D100" s="25"/>
      <c r="E100" s="25"/>
      <c r="F100" s="10"/>
      <c r="G100" s="15"/>
      <c r="H100" s="15"/>
      <c r="I100" s="15"/>
      <c r="J100" s="15"/>
      <c r="K100" s="42"/>
      <c r="L100" s="74"/>
      <c r="M100" s="42"/>
      <c r="N100" s="89" t="s">
        <v>96</v>
      </c>
      <c r="O100" s="15"/>
      <c r="P100" s="16"/>
      <c r="Q100" s="16"/>
    </row>
    <row r="101" spans="1:18" ht="8.1" customHeight="1" thickBot="1">
      <c r="A101" s="17"/>
      <c r="B101" s="54"/>
      <c r="C101" s="46"/>
      <c r="D101" s="10"/>
      <c r="E101" s="10"/>
      <c r="F101" s="10"/>
      <c r="G101" s="15"/>
      <c r="H101" s="15"/>
      <c r="I101" s="15"/>
      <c r="J101" s="15"/>
      <c r="K101" s="84"/>
      <c r="L101" s="76"/>
      <c r="M101" s="42"/>
      <c r="N101" s="89"/>
      <c r="O101" s="15"/>
      <c r="P101" s="16"/>
      <c r="Q101" s="16"/>
    </row>
    <row r="102" spans="1:18" ht="8.1" customHeight="1" thickTop="1">
      <c r="A102" s="17"/>
      <c r="B102" s="55"/>
      <c r="C102" s="47"/>
      <c r="D102" s="10"/>
      <c r="E102" s="10"/>
      <c r="F102" s="10"/>
      <c r="G102" s="15"/>
      <c r="H102" s="15"/>
      <c r="I102" s="15"/>
      <c r="J102" s="15"/>
      <c r="K102" s="97"/>
      <c r="L102" s="73"/>
      <c r="M102" s="63"/>
      <c r="N102" s="15"/>
      <c r="O102" s="15"/>
      <c r="P102" s="16"/>
      <c r="Q102" s="16"/>
    </row>
    <row r="103" spans="1:18" ht="8.1" customHeight="1">
      <c r="A103" s="86">
        <v>25</v>
      </c>
      <c r="B103" s="87" t="str">
        <f>VLOOKUP(A103,'チーム(1)'!$A$2:$C$33,2,FALSE)</f>
        <v>東津野スポーツ少年団</v>
      </c>
      <c r="C103" s="88" t="str">
        <f>VLOOKUP(A103,'チーム(1)'!$A$2:$C$33,3,FALSE)</f>
        <v>高知県</v>
      </c>
      <c r="D103" s="10"/>
      <c r="E103" s="10"/>
      <c r="F103" s="10"/>
      <c r="G103" s="10"/>
      <c r="H103" s="10"/>
      <c r="I103" s="10"/>
      <c r="J103" s="15"/>
      <c r="K103" s="21"/>
      <c r="L103" s="73"/>
      <c r="M103" s="15"/>
      <c r="N103" s="15"/>
      <c r="O103" s="15"/>
      <c r="P103" s="16"/>
      <c r="Q103" s="16"/>
    </row>
    <row r="104" spans="1:18" ht="8.1" customHeight="1">
      <c r="A104" s="86"/>
      <c r="B104" s="87"/>
      <c r="C104" s="88"/>
      <c r="D104" s="13"/>
      <c r="E104" s="14"/>
      <c r="F104" s="96">
        <v>4</v>
      </c>
      <c r="G104" s="15"/>
      <c r="H104" s="15"/>
      <c r="I104" s="15"/>
      <c r="J104" s="15"/>
      <c r="K104" s="21"/>
      <c r="L104" s="73"/>
      <c r="M104" s="15"/>
      <c r="N104" s="15"/>
      <c r="O104" s="15"/>
      <c r="P104" s="16"/>
      <c r="Q104" s="16"/>
    </row>
    <row r="105" spans="1:18" ht="8.1" customHeight="1" thickBot="1">
      <c r="A105" s="17"/>
      <c r="B105" s="32"/>
      <c r="C105" s="46"/>
      <c r="D105" s="18"/>
      <c r="E105" s="97"/>
      <c r="F105" s="98"/>
      <c r="G105" s="67"/>
      <c r="H105" s="15"/>
      <c r="I105" s="15"/>
      <c r="J105" s="15"/>
      <c r="K105" s="21"/>
      <c r="L105" s="73"/>
      <c r="M105" s="15"/>
      <c r="N105" s="15"/>
      <c r="O105" s="15"/>
      <c r="P105" s="16"/>
      <c r="Q105" s="16"/>
    </row>
    <row r="106" spans="1:18" ht="8.1" customHeight="1" thickTop="1">
      <c r="A106" s="17"/>
      <c r="B106" s="33"/>
      <c r="C106" s="47"/>
      <c r="D106" s="18"/>
      <c r="E106" s="84"/>
      <c r="F106" s="89" t="s">
        <v>79</v>
      </c>
      <c r="G106" s="42"/>
      <c r="H106" s="89" t="s">
        <v>87</v>
      </c>
      <c r="I106" s="15"/>
      <c r="J106" s="15"/>
      <c r="K106" s="21"/>
      <c r="L106" s="73"/>
      <c r="M106" s="15"/>
      <c r="N106" s="15"/>
      <c r="O106" s="15"/>
      <c r="P106" s="16"/>
      <c r="Q106" s="16"/>
    </row>
    <row r="107" spans="1:18" ht="8.1" customHeight="1" thickBot="1">
      <c r="A107" s="102">
        <v>26</v>
      </c>
      <c r="B107" s="101" t="str">
        <f>VLOOKUP(A107,'チーム(1)'!$A$2:$C$33,2,FALSE)</f>
        <v>小戸第二レッドソックススポーツ少年団</v>
      </c>
      <c r="C107" s="88" t="str">
        <f>VLOOKUP(A107,'チーム(1)'!$A$2:$C$33,3,FALSE)</f>
        <v>宮崎県</v>
      </c>
      <c r="D107" s="65"/>
      <c r="E107" s="65"/>
      <c r="F107" s="89"/>
      <c r="G107" s="42"/>
      <c r="H107" s="89"/>
      <c r="I107" s="15"/>
      <c r="J107" s="15"/>
      <c r="K107" s="21"/>
      <c r="L107" s="73"/>
      <c r="M107" s="15"/>
      <c r="N107" s="15"/>
      <c r="O107" s="15"/>
      <c r="P107" s="16"/>
      <c r="Q107" s="16"/>
    </row>
    <row r="108" spans="1:18" ht="8.1" customHeight="1" thickTop="1">
      <c r="A108" s="102"/>
      <c r="B108" s="101"/>
      <c r="C108" s="88"/>
      <c r="D108" s="18"/>
      <c r="E108" s="18"/>
      <c r="F108" s="18"/>
      <c r="G108" s="42"/>
      <c r="H108" s="74"/>
      <c r="I108" s="15"/>
      <c r="J108" s="15"/>
      <c r="K108" s="21"/>
      <c r="L108" s="73"/>
      <c r="M108" s="15"/>
      <c r="N108" s="15"/>
      <c r="O108" s="15"/>
      <c r="P108" s="16"/>
      <c r="Q108" s="16"/>
    </row>
    <row r="109" spans="1:18" ht="8.1" customHeight="1" thickBot="1">
      <c r="A109" s="17"/>
      <c r="B109" s="32"/>
      <c r="C109" s="46"/>
      <c r="D109" s="18"/>
      <c r="E109" s="18"/>
      <c r="F109" s="84"/>
      <c r="G109" s="84"/>
      <c r="H109" s="76"/>
      <c r="I109" s="15"/>
      <c r="J109" s="15"/>
      <c r="K109" s="21"/>
      <c r="L109" s="73"/>
      <c r="M109" s="15"/>
      <c r="N109" s="15"/>
      <c r="O109" s="15"/>
      <c r="P109" s="16"/>
      <c r="Q109" s="16"/>
      <c r="R109" s="29"/>
    </row>
    <row r="110" spans="1:18" ht="8.1" customHeight="1" thickTop="1">
      <c r="A110" s="17"/>
      <c r="B110" s="33"/>
      <c r="C110" s="47"/>
      <c r="D110" s="18"/>
      <c r="E110" s="18"/>
      <c r="F110" s="85"/>
      <c r="G110" s="97"/>
      <c r="H110" s="73"/>
      <c r="I110" s="63"/>
      <c r="J110" s="89" t="s">
        <v>90</v>
      </c>
      <c r="K110" s="30"/>
      <c r="L110" s="80"/>
      <c r="M110" s="29"/>
      <c r="N110" s="29"/>
      <c r="O110" s="29"/>
      <c r="P110" s="29"/>
      <c r="Q110" s="29"/>
      <c r="R110" s="29"/>
    </row>
    <row r="111" spans="1:18" ht="8.1" customHeight="1" thickBot="1">
      <c r="A111" s="86">
        <v>27</v>
      </c>
      <c r="B111" s="87" t="str">
        <f>VLOOKUP(A111,'チーム(1)'!$A$2:$C$33,2,FALSE)</f>
        <v>瀬野ソフトボールクラブ</v>
      </c>
      <c r="C111" s="88" t="str">
        <f>VLOOKUP(A111,'チーム(1)'!$A$2:$C$33,3,FALSE)</f>
        <v>広島県</v>
      </c>
      <c r="D111" s="65"/>
      <c r="E111" s="65"/>
      <c r="F111" s="18"/>
      <c r="G111" s="21"/>
      <c r="H111" s="73"/>
      <c r="I111" s="42"/>
      <c r="J111" s="89"/>
      <c r="K111" s="30"/>
      <c r="L111" s="80"/>
      <c r="M111" s="29"/>
      <c r="N111" s="29"/>
      <c r="O111" s="29"/>
      <c r="P111" s="29"/>
      <c r="Q111" s="29"/>
      <c r="R111" s="29"/>
    </row>
    <row r="112" spans="1:18" ht="8.1" customHeight="1" thickTop="1">
      <c r="A112" s="86"/>
      <c r="B112" s="87"/>
      <c r="C112" s="88"/>
      <c r="D112" s="66"/>
      <c r="E112" s="62"/>
      <c r="F112" s="89" t="s">
        <v>74</v>
      </c>
      <c r="G112" s="21"/>
      <c r="H112" s="94">
        <v>0</v>
      </c>
      <c r="I112" s="42"/>
      <c r="J112" s="81"/>
      <c r="K112" s="30"/>
      <c r="L112" s="80"/>
      <c r="M112" s="29"/>
      <c r="N112" s="29"/>
      <c r="O112" s="29"/>
      <c r="P112" s="29"/>
      <c r="Q112" s="29"/>
      <c r="R112" s="29"/>
    </row>
    <row r="113" spans="1:18" ht="8.1" customHeight="1" thickBot="1">
      <c r="A113" s="17"/>
      <c r="B113" s="32"/>
      <c r="C113" s="46"/>
      <c r="D113" s="18"/>
      <c r="E113" s="84"/>
      <c r="F113" s="90"/>
      <c r="G113" s="61"/>
      <c r="H113" s="94"/>
      <c r="I113" s="42"/>
      <c r="J113" s="81"/>
      <c r="K113" s="30"/>
      <c r="L113" s="80"/>
      <c r="M113" s="29"/>
      <c r="N113" s="29"/>
      <c r="O113" s="29"/>
      <c r="P113" s="29"/>
      <c r="Q113" s="29"/>
      <c r="R113" s="29"/>
    </row>
    <row r="114" spans="1:18" ht="8.1" customHeight="1" thickTop="1">
      <c r="A114" s="17"/>
      <c r="B114" s="32"/>
      <c r="C114" s="46"/>
      <c r="D114" s="18"/>
      <c r="E114" s="97"/>
      <c r="F114" s="96">
        <v>2</v>
      </c>
      <c r="G114" s="15"/>
      <c r="H114" s="15"/>
      <c r="I114" s="42"/>
      <c r="J114" s="81"/>
      <c r="K114" s="30"/>
      <c r="L114" s="80"/>
      <c r="M114" s="29"/>
      <c r="N114" s="29"/>
      <c r="O114" s="29"/>
      <c r="P114" s="29"/>
      <c r="Q114" s="29"/>
      <c r="R114" s="29"/>
    </row>
    <row r="115" spans="1:18" ht="8.1" customHeight="1">
      <c r="A115" s="86">
        <v>28</v>
      </c>
      <c r="B115" s="100" t="str">
        <f>VLOOKUP(A115,'チーム(1)'!$A$2:$C$33,2,FALSE)</f>
        <v>志布志ソフトボールスポーツ少年団</v>
      </c>
      <c r="C115" s="88" t="str">
        <f>VLOOKUP(A115,'チーム(1)'!$A$2:$C$33,3,FALSE)</f>
        <v>鹿児島県</v>
      </c>
      <c r="D115" s="24"/>
      <c r="E115" s="20"/>
      <c r="F115" s="96"/>
      <c r="G115" s="15"/>
      <c r="H115" s="15"/>
      <c r="I115" s="42"/>
      <c r="J115" s="81"/>
      <c r="K115" s="30"/>
      <c r="L115" s="80"/>
      <c r="M115" s="29"/>
      <c r="N115" s="29"/>
      <c r="O115" s="29"/>
      <c r="P115" s="29"/>
      <c r="Q115" s="29"/>
      <c r="R115" s="29"/>
    </row>
    <row r="116" spans="1:18" ht="8.1" customHeight="1">
      <c r="A116" s="86"/>
      <c r="B116" s="100"/>
      <c r="C116" s="88"/>
      <c r="D116" s="25"/>
      <c r="E116" s="25"/>
      <c r="F116" s="10"/>
      <c r="G116" s="15"/>
      <c r="H116" s="15"/>
      <c r="I116" s="42"/>
      <c r="J116" s="81"/>
      <c r="K116" s="30"/>
      <c r="L116" s="94">
        <v>0</v>
      </c>
      <c r="M116" s="29"/>
      <c r="N116" s="29"/>
      <c r="O116" s="29"/>
      <c r="P116" s="29"/>
      <c r="Q116" s="29"/>
      <c r="R116" s="29"/>
    </row>
    <row r="117" spans="1:18" ht="8.1" customHeight="1" thickBot="1">
      <c r="A117" s="17"/>
      <c r="B117" s="32"/>
      <c r="C117" s="46"/>
      <c r="D117" s="10"/>
      <c r="E117" s="10"/>
      <c r="F117" s="10"/>
      <c r="G117" s="15"/>
      <c r="H117" s="15"/>
      <c r="I117" s="84"/>
      <c r="J117" s="81"/>
      <c r="K117" s="83"/>
      <c r="L117" s="94"/>
      <c r="M117" s="29"/>
      <c r="N117" s="29"/>
      <c r="O117" s="29"/>
      <c r="P117" s="29"/>
      <c r="Q117" s="29"/>
      <c r="R117" s="29"/>
    </row>
    <row r="118" spans="1:18" ht="8.1" customHeight="1" thickTop="1">
      <c r="A118" s="17"/>
      <c r="B118" s="33"/>
      <c r="C118" s="47"/>
      <c r="D118" s="10"/>
      <c r="E118" s="10"/>
      <c r="F118" s="10"/>
      <c r="G118" s="15"/>
      <c r="H118" s="15"/>
      <c r="I118" s="97"/>
      <c r="J118" s="82"/>
      <c r="K118" s="29"/>
      <c r="L118" s="29"/>
      <c r="M118" s="29"/>
      <c r="N118" s="29"/>
      <c r="O118" s="29"/>
      <c r="P118" s="29"/>
      <c r="Q118" s="29"/>
      <c r="R118" s="29"/>
    </row>
    <row r="119" spans="1:18" ht="8.1" customHeight="1">
      <c r="A119" s="86">
        <v>29</v>
      </c>
      <c r="B119" s="87" t="str">
        <f>VLOOKUP(A119,'チーム(1)'!$A$2:$C$33,2,FALSE)</f>
        <v>肱北スポーツ少年団</v>
      </c>
      <c r="C119" s="88" t="str">
        <f>VLOOKUP(A119,'チーム(1)'!$A$2:$C$33,3,FALSE)</f>
        <v>愛媛県</v>
      </c>
      <c r="D119" s="24"/>
      <c r="E119" s="24"/>
      <c r="F119" s="10"/>
      <c r="G119" s="15"/>
      <c r="H119" s="15"/>
      <c r="I119" s="21"/>
      <c r="J119" s="80"/>
      <c r="K119" s="29"/>
      <c r="L119" s="29"/>
      <c r="M119" s="29"/>
      <c r="N119" s="29"/>
      <c r="O119" s="29"/>
      <c r="P119" s="29"/>
      <c r="Q119" s="29"/>
      <c r="R119" s="29"/>
    </row>
    <row r="120" spans="1:18" ht="8.1" customHeight="1">
      <c r="A120" s="86"/>
      <c r="B120" s="87"/>
      <c r="C120" s="88"/>
      <c r="D120" s="25"/>
      <c r="E120" s="14"/>
      <c r="F120" s="96">
        <v>0</v>
      </c>
      <c r="G120" s="15"/>
      <c r="H120" s="15"/>
      <c r="I120" s="21"/>
      <c r="J120" s="80"/>
      <c r="K120" s="29"/>
      <c r="L120" s="29"/>
      <c r="M120" s="29"/>
      <c r="N120" s="29"/>
      <c r="O120" s="29"/>
      <c r="P120" s="29"/>
      <c r="Q120" s="29"/>
      <c r="R120" s="29"/>
    </row>
    <row r="121" spans="1:18" ht="8.1" customHeight="1" thickBot="1">
      <c r="A121" s="17"/>
      <c r="B121" s="54"/>
      <c r="C121" s="46"/>
      <c r="D121" s="10"/>
      <c r="E121" s="97"/>
      <c r="F121" s="98"/>
      <c r="G121" s="15"/>
      <c r="H121" s="15"/>
      <c r="I121" s="21"/>
      <c r="J121" s="80"/>
      <c r="K121" s="29"/>
      <c r="L121" s="29"/>
      <c r="M121" s="29"/>
      <c r="N121" s="29"/>
      <c r="O121" s="29"/>
      <c r="P121" s="29"/>
      <c r="Q121" s="29"/>
      <c r="R121" s="29"/>
    </row>
    <row r="122" spans="1:18" ht="8.1" customHeight="1" thickTop="1">
      <c r="A122" s="17"/>
      <c r="B122" s="55"/>
      <c r="C122" s="47"/>
      <c r="D122" s="10"/>
      <c r="E122" s="84"/>
      <c r="F122" s="99" t="s">
        <v>70</v>
      </c>
      <c r="G122" s="63"/>
      <c r="H122" s="89" t="s">
        <v>83</v>
      </c>
      <c r="I122" s="21"/>
      <c r="J122" s="80"/>
      <c r="K122" s="29"/>
      <c r="L122" s="29"/>
      <c r="M122" s="29"/>
      <c r="N122" s="29"/>
      <c r="O122" s="29"/>
      <c r="P122" s="29"/>
      <c r="Q122" s="29"/>
      <c r="R122" s="29"/>
    </row>
    <row r="123" spans="1:18" ht="8.1" customHeight="1" thickBot="1">
      <c r="A123" s="86">
        <v>30</v>
      </c>
      <c r="B123" s="87" t="str">
        <f>VLOOKUP(A123,'チーム(1)'!$A$2:$C$33,2,FALSE)</f>
        <v>日明ソフトボールクラブ</v>
      </c>
      <c r="C123" s="88" t="str">
        <f>VLOOKUP(A123,'チーム(1)'!$A$2:$C$33,3,FALSE)</f>
        <v>福岡県</v>
      </c>
      <c r="D123" s="59"/>
      <c r="E123" s="65"/>
      <c r="F123" s="89"/>
      <c r="G123" s="42"/>
      <c r="H123" s="89"/>
      <c r="I123" s="21"/>
      <c r="J123" s="80"/>
      <c r="K123" s="29"/>
      <c r="L123" s="29"/>
      <c r="M123" s="29"/>
      <c r="N123" s="29"/>
      <c r="O123" s="29"/>
      <c r="P123" s="29"/>
      <c r="Q123" s="29"/>
      <c r="R123" s="29"/>
    </row>
    <row r="124" spans="1:18" ht="8.1" customHeight="1" thickTop="1">
      <c r="A124" s="86"/>
      <c r="B124" s="87"/>
      <c r="C124" s="88"/>
      <c r="D124" s="10"/>
      <c r="E124" s="10"/>
      <c r="F124" s="10"/>
      <c r="G124" s="42"/>
      <c r="H124" s="74"/>
      <c r="I124" s="21"/>
      <c r="J124" s="94">
        <v>0</v>
      </c>
      <c r="K124" s="29"/>
      <c r="L124" s="29"/>
      <c r="M124" s="29"/>
      <c r="N124" s="29"/>
      <c r="O124" s="29"/>
      <c r="P124" s="29"/>
      <c r="Q124" s="29"/>
      <c r="R124" s="29"/>
    </row>
    <row r="125" spans="1:18" ht="8.1" customHeight="1" thickBot="1">
      <c r="A125" s="17"/>
      <c r="B125" s="54"/>
      <c r="C125" s="46"/>
      <c r="D125" s="10"/>
      <c r="E125" s="10"/>
      <c r="F125" s="84"/>
      <c r="G125" s="84"/>
      <c r="H125" s="74"/>
      <c r="I125" s="21"/>
      <c r="J125" s="94"/>
      <c r="K125" s="29"/>
      <c r="L125" s="29"/>
      <c r="M125" s="29"/>
      <c r="N125" s="29"/>
      <c r="O125" s="29"/>
      <c r="P125" s="29"/>
      <c r="Q125" s="29"/>
      <c r="R125" s="29"/>
    </row>
    <row r="126" spans="1:18" ht="8.1" customHeight="1" thickTop="1">
      <c r="A126" s="17"/>
      <c r="B126" s="54"/>
      <c r="C126" s="46"/>
      <c r="D126" s="10"/>
      <c r="E126" s="10"/>
      <c r="F126" s="85"/>
      <c r="G126" s="97"/>
      <c r="H126" s="75"/>
      <c r="I126" s="63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8.1" customHeight="1" thickBot="1">
      <c r="A127" s="86">
        <v>31</v>
      </c>
      <c r="B127" s="87" t="str">
        <f>VLOOKUP(A127,'チーム(1)'!$A$2:$C$33,2,FALSE)</f>
        <v>オール東備</v>
      </c>
      <c r="C127" s="88" t="str">
        <f>VLOOKUP(A127,'チーム(1)'!$A$2:$C$33,3,FALSE)</f>
        <v>岡山県</v>
      </c>
      <c r="D127" s="59"/>
      <c r="E127" s="59"/>
      <c r="F127" s="10"/>
      <c r="G127" s="21"/>
      <c r="H127" s="73"/>
      <c r="I127" s="15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8.1" customHeight="1" thickTop="1">
      <c r="A128" s="86"/>
      <c r="B128" s="87"/>
      <c r="C128" s="88"/>
      <c r="D128" s="10"/>
      <c r="E128" s="69"/>
      <c r="F128" s="89" t="s">
        <v>78</v>
      </c>
      <c r="G128" s="21"/>
      <c r="H128" s="94">
        <v>0</v>
      </c>
      <c r="I128" s="15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8.1" customHeight="1" thickBot="1">
      <c r="A129" s="17"/>
      <c r="B129" s="32"/>
      <c r="C129" s="46"/>
      <c r="D129" s="10"/>
      <c r="E129" s="84"/>
      <c r="F129" s="90"/>
      <c r="G129" s="61"/>
      <c r="H129" s="94"/>
      <c r="I129" s="15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8.1" customHeight="1" thickTop="1">
      <c r="A130" s="17"/>
      <c r="B130" s="33"/>
      <c r="C130" s="47"/>
      <c r="D130" s="10"/>
      <c r="E130" s="84"/>
      <c r="F130" s="95">
        <v>1</v>
      </c>
      <c r="G130" s="15"/>
      <c r="H130" s="15"/>
      <c r="I130" s="15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8.1" customHeight="1">
      <c r="A131" s="86">
        <v>32</v>
      </c>
      <c r="B131" s="92" t="str">
        <f>VLOOKUP(A131,'チーム(1)'!$A$2:$C$33,2,FALSE)</f>
        <v>真津山クラブスポーツ少年団</v>
      </c>
      <c r="C131" s="88" t="str">
        <f>VLOOKUP(A131,'チーム(1)'!$A$2:$C$33,3,FALSE)</f>
        <v>長崎県</v>
      </c>
      <c r="D131" s="24"/>
      <c r="E131" s="56"/>
      <c r="F131" s="96"/>
      <c r="G131" s="15"/>
      <c r="H131" s="15"/>
      <c r="I131" s="15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8.1" customHeight="1">
      <c r="A132" s="86"/>
      <c r="B132" s="92"/>
      <c r="C132" s="88"/>
      <c r="D132" s="10"/>
      <c r="E132" s="25"/>
      <c r="F132" s="10"/>
      <c r="G132" s="15"/>
      <c r="H132" s="15"/>
      <c r="I132" s="15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4.25" customHeight="1">
      <c r="A133" s="36"/>
      <c r="B133" s="41"/>
      <c r="C133" s="37"/>
      <c r="D133" s="10"/>
      <c r="E133" s="10"/>
      <c r="F133" s="10"/>
      <c r="G133" s="38"/>
      <c r="H133" s="38"/>
      <c r="I133" s="38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6.5" customHeight="1">
      <c r="A134" s="36"/>
      <c r="B134" s="45" t="s">
        <v>55</v>
      </c>
      <c r="C134" s="45"/>
      <c r="D134" s="45"/>
      <c r="E134" s="45"/>
      <c r="F134" s="45"/>
      <c r="H134" s="38"/>
      <c r="I134" s="38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8.1" customHeight="1">
      <c r="A135" s="36"/>
      <c r="B135" s="41"/>
      <c r="C135" s="37"/>
      <c r="D135" s="10"/>
      <c r="E135" s="10"/>
      <c r="F135" s="10"/>
      <c r="G135" s="38"/>
      <c r="H135" s="38"/>
      <c r="I135" s="38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8.1" customHeight="1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8.4499999999999993" customHeight="1"/>
    <row r="138" spans="1:18" ht="8.4499999999999993" customHeight="1"/>
    <row r="139" spans="1:18" ht="8.4499999999999993" customHeight="1"/>
  </sheetData>
  <mergeCells count="204">
    <mergeCell ref="O56:O87"/>
    <mergeCell ref="F10:F11"/>
    <mergeCell ref="H10:H11"/>
    <mergeCell ref="A11:A12"/>
    <mergeCell ref="B11:B12"/>
    <mergeCell ref="C11:C12"/>
    <mergeCell ref="A1:P1"/>
    <mergeCell ref="A2:P2"/>
    <mergeCell ref="D6:F6"/>
    <mergeCell ref="G6:J6"/>
    <mergeCell ref="A7:A8"/>
    <mergeCell ref="B7:B8"/>
    <mergeCell ref="C7:C8"/>
    <mergeCell ref="F8:F9"/>
    <mergeCell ref="E9:E10"/>
    <mergeCell ref="K6:M6"/>
    <mergeCell ref="G13:G14"/>
    <mergeCell ref="J14:J15"/>
    <mergeCell ref="A15:A16"/>
    <mergeCell ref="B15:B16"/>
    <mergeCell ref="C15:C16"/>
    <mergeCell ref="F16:F17"/>
    <mergeCell ref="H16:H17"/>
    <mergeCell ref="E17:E18"/>
    <mergeCell ref="F18:F19"/>
    <mergeCell ref="A19:A20"/>
    <mergeCell ref="B19:B20"/>
    <mergeCell ref="C19:C20"/>
    <mergeCell ref="F13:F14"/>
    <mergeCell ref="I21:I22"/>
    <mergeCell ref="L22:L23"/>
    <mergeCell ref="A23:A24"/>
    <mergeCell ref="B23:B24"/>
    <mergeCell ref="C23:C24"/>
    <mergeCell ref="F24:F25"/>
    <mergeCell ref="E25:E26"/>
    <mergeCell ref="F26:F27"/>
    <mergeCell ref="H26:H27"/>
    <mergeCell ref="A27:A28"/>
    <mergeCell ref="B27:B28"/>
    <mergeCell ref="C27:C28"/>
    <mergeCell ref="J28:J29"/>
    <mergeCell ref="G29:G30"/>
    <mergeCell ref="F29:F30"/>
    <mergeCell ref="A31:A32"/>
    <mergeCell ref="B31:B32"/>
    <mergeCell ref="C31:C32"/>
    <mergeCell ref="F32:F33"/>
    <mergeCell ref="H32:H33"/>
    <mergeCell ref="E33:E34"/>
    <mergeCell ref="F34:F35"/>
    <mergeCell ref="A35:A36"/>
    <mergeCell ref="B35:B36"/>
    <mergeCell ref="C35:C36"/>
    <mergeCell ref="K37:K38"/>
    <mergeCell ref="N38:N39"/>
    <mergeCell ref="A39:A40"/>
    <mergeCell ref="B39:B40"/>
    <mergeCell ref="C39:C40"/>
    <mergeCell ref="F40:F41"/>
    <mergeCell ref="E41:E42"/>
    <mergeCell ref="F42:F43"/>
    <mergeCell ref="H42:H43"/>
    <mergeCell ref="A43:A44"/>
    <mergeCell ref="B43:B44"/>
    <mergeCell ref="C43:C44"/>
    <mergeCell ref="G45:G46"/>
    <mergeCell ref="J46:J47"/>
    <mergeCell ref="A47:A48"/>
    <mergeCell ref="B47:B48"/>
    <mergeCell ref="C47:C48"/>
    <mergeCell ref="F48:F49"/>
    <mergeCell ref="P54:P69"/>
    <mergeCell ref="A55:A56"/>
    <mergeCell ref="B55:B56"/>
    <mergeCell ref="C55:C56"/>
    <mergeCell ref="F56:F57"/>
    <mergeCell ref="E57:E58"/>
    <mergeCell ref="F58:F59"/>
    <mergeCell ref="H58:H59"/>
    <mergeCell ref="H48:H49"/>
    <mergeCell ref="E49:E50"/>
    <mergeCell ref="F50:F51"/>
    <mergeCell ref="A51:A52"/>
    <mergeCell ref="B51:B52"/>
    <mergeCell ref="C51:C52"/>
    <mergeCell ref="J60:J61"/>
    <mergeCell ref="G61:G62"/>
    <mergeCell ref="A63:A64"/>
    <mergeCell ref="L52:L53"/>
    <mergeCell ref="I53:I54"/>
    <mergeCell ref="H64:H65"/>
    <mergeCell ref="E65:E66"/>
    <mergeCell ref="F66:F67"/>
    <mergeCell ref="A67:A68"/>
    <mergeCell ref="B67:B68"/>
    <mergeCell ref="C67:C68"/>
    <mergeCell ref="A59:A60"/>
    <mergeCell ref="B59:B60"/>
    <mergeCell ref="C59:C60"/>
    <mergeCell ref="M69:M70"/>
    <mergeCell ref="A71:A72"/>
    <mergeCell ref="B71:B72"/>
    <mergeCell ref="C71:C72"/>
    <mergeCell ref="F72:F73"/>
    <mergeCell ref="E73:E74"/>
    <mergeCell ref="F74:F75"/>
    <mergeCell ref="H74:H75"/>
    <mergeCell ref="A75:A76"/>
    <mergeCell ref="B75:B76"/>
    <mergeCell ref="L86:L87"/>
    <mergeCell ref="A87:A88"/>
    <mergeCell ref="B87:B88"/>
    <mergeCell ref="C87:C88"/>
    <mergeCell ref="F88:F89"/>
    <mergeCell ref="E89:E90"/>
    <mergeCell ref="C75:C76"/>
    <mergeCell ref="G77:G78"/>
    <mergeCell ref="J78:J79"/>
    <mergeCell ref="A79:A80"/>
    <mergeCell ref="B79:B80"/>
    <mergeCell ref="C79:C80"/>
    <mergeCell ref="F80:F81"/>
    <mergeCell ref="H80:H81"/>
    <mergeCell ref="E81:E82"/>
    <mergeCell ref="F82:F83"/>
    <mergeCell ref="F90:F91"/>
    <mergeCell ref="H90:H91"/>
    <mergeCell ref="A91:A92"/>
    <mergeCell ref="B91:B92"/>
    <mergeCell ref="C91:C92"/>
    <mergeCell ref="J92:J93"/>
    <mergeCell ref="G93:G94"/>
    <mergeCell ref="A83:A84"/>
    <mergeCell ref="I85:I86"/>
    <mergeCell ref="A95:A96"/>
    <mergeCell ref="B95:B96"/>
    <mergeCell ref="C95:C96"/>
    <mergeCell ref="F96:F97"/>
    <mergeCell ref="H96:H97"/>
    <mergeCell ref="E97:E98"/>
    <mergeCell ref="F98:F99"/>
    <mergeCell ref="A99:A100"/>
    <mergeCell ref="B99:B100"/>
    <mergeCell ref="C99:C100"/>
    <mergeCell ref="N100:N101"/>
    <mergeCell ref="K101:K102"/>
    <mergeCell ref="A103:A104"/>
    <mergeCell ref="B103:B104"/>
    <mergeCell ref="C103:C104"/>
    <mergeCell ref="F104:F105"/>
    <mergeCell ref="E105:E106"/>
    <mergeCell ref="F106:F107"/>
    <mergeCell ref="H106:H107"/>
    <mergeCell ref="A107:A108"/>
    <mergeCell ref="L116:L117"/>
    <mergeCell ref="I117:I118"/>
    <mergeCell ref="B107:B108"/>
    <mergeCell ref="C107:C108"/>
    <mergeCell ref="G109:G110"/>
    <mergeCell ref="J110:J111"/>
    <mergeCell ref="A111:A112"/>
    <mergeCell ref="B111:B112"/>
    <mergeCell ref="C111:C112"/>
    <mergeCell ref="F112:F113"/>
    <mergeCell ref="H112:H113"/>
    <mergeCell ref="E113:E114"/>
    <mergeCell ref="J124:J125"/>
    <mergeCell ref="G125:G126"/>
    <mergeCell ref="A119:A120"/>
    <mergeCell ref="B119:B120"/>
    <mergeCell ref="C119:C120"/>
    <mergeCell ref="F120:F121"/>
    <mergeCell ref="E121:E122"/>
    <mergeCell ref="F122:F123"/>
    <mergeCell ref="F114:F115"/>
    <mergeCell ref="A115:A116"/>
    <mergeCell ref="B115:B116"/>
    <mergeCell ref="C115:C116"/>
    <mergeCell ref="H128:H129"/>
    <mergeCell ref="E129:E130"/>
    <mergeCell ref="F130:F131"/>
    <mergeCell ref="A131:A132"/>
    <mergeCell ref="B131:B132"/>
    <mergeCell ref="C131:C132"/>
    <mergeCell ref="H122:H123"/>
    <mergeCell ref="A123:A124"/>
    <mergeCell ref="B123:B124"/>
    <mergeCell ref="C123:C124"/>
    <mergeCell ref="F45:F46"/>
    <mergeCell ref="F61:F62"/>
    <mergeCell ref="F77:F78"/>
    <mergeCell ref="F93:F94"/>
    <mergeCell ref="F109:F110"/>
    <mergeCell ref="F125:F126"/>
    <mergeCell ref="A127:A128"/>
    <mergeCell ref="B127:B128"/>
    <mergeCell ref="C127:C128"/>
    <mergeCell ref="F128:F129"/>
    <mergeCell ref="B83:B84"/>
    <mergeCell ref="C83:C84"/>
    <mergeCell ref="B63:B64"/>
    <mergeCell ref="C63:C64"/>
    <mergeCell ref="F64:F65"/>
  </mergeCells>
  <phoneticPr fontId="1"/>
  <pageMargins left="0.92" right="0.77" top="0.63" bottom="0.59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チーム(1)</vt:lpstr>
      <vt:lpstr>結果(1)</vt:lpstr>
      <vt:lpstr>Sheet1</vt:lpstr>
      <vt:lpstr>'結果(1)'!Print_Area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</dc:creator>
  <cp:lastModifiedBy>setup</cp:lastModifiedBy>
  <cp:lastPrinted>2017-07-24T03:17:07Z</cp:lastPrinted>
  <dcterms:created xsi:type="dcterms:W3CDTF">2017-06-17T09:15:10Z</dcterms:created>
  <dcterms:modified xsi:type="dcterms:W3CDTF">2017-07-26T02:45:51Z</dcterms:modified>
</cp:coreProperties>
</file>