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0" yWindow="0" windowWidth="20490" windowHeight="7770"/>
  </bookViews>
  <sheets>
    <sheet name="９月３日" sheetId="24" r:id="rId1"/>
    <sheet name="都道府県名" sheetId="9" state="hidden" r:id="rId2"/>
    <sheet name="データー" sheetId="29" r:id="rId3"/>
  </sheets>
  <definedNames>
    <definedName name="G">#REF!</definedName>
    <definedName name="kaisaiti">データー!#REF!</definedName>
    <definedName name="kijitu">データー!#REF!</definedName>
    <definedName name="_xlnm.Print_Area" localSheetId="0">'９月３日'!$A$1:$T$61</definedName>
    <definedName name="_xlnm.Print_Area">#REF!</definedName>
    <definedName name="team" localSheetId="1">都道府県名!$B$1:$B$47</definedName>
    <definedName name="team">データー!$A$2:$A$16</definedName>
    <definedName name="todouhuken">都道府県名!$B$1:$B$47</definedName>
    <definedName name="todouhuken2">都道府県名!$F$1:$F$47</definedName>
    <definedName name="u">#REF!</definedName>
    <definedName name="チーム">#REF!</definedName>
    <definedName name="会場">データー!$G$25:$G$28</definedName>
    <definedName name="開催地">データー!$E$24:$E$26</definedName>
    <definedName name="期日">データー!$C$19:$C$21</definedName>
    <definedName name="記録">データー!#REF!</definedName>
    <definedName name="記録・放送">データー!$J$62:$J$78</definedName>
    <definedName name="記録員">#REF!</definedName>
    <definedName name="球場">#REF!</definedName>
    <definedName name="試合日">#REF!</definedName>
    <definedName name="審判">データー!$H$30:$H$60</definedName>
    <definedName name="審判員">#REF!</definedName>
    <definedName name="男子">#REF!</definedName>
    <definedName name="日付">#REF!</definedName>
  </definedNames>
  <calcPr calcId="152511"/>
</workbook>
</file>

<file path=xl/calcChain.xml><?xml version="1.0" encoding="utf-8"?>
<calcChain xmlns="http://schemas.openxmlformats.org/spreadsheetml/2006/main">
  <c r="Q5" i="24" l="1"/>
  <c r="S45" i="24"/>
  <c r="S43" i="24"/>
  <c r="Q41" i="24"/>
  <c r="S27" i="24"/>
  <c r="S25" i="24"/>
  <c r="Q23" i="24"/>
  <c r="S9" i="24"/>
  <c r="S7" i="24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<sst xmlns="http://schemas.openxmlformats.org/spreadsheetml/2006/main" count="338" uniqueCount="136">
  <si>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</si>
  <si>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</si>
  <si>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</si>
  <si>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</si>
  <si>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</si>
  <si>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</si>
  <si>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</si>
  <si>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</si>
  <si>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</si>
  <si>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</si>
  <si>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</si>
  <si>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</si>
  <si>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</si>
  <si>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</si>
  <si>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</si>
  <si>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</si>
  <si>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</si>
  <si>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</si>
  <si>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</si>
  <si>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</si>
  <si>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</si>
  <si>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</si>
  <si>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</si>
  <si>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</si>
  <si>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</si>
  <si>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</si>
  <si>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</si>
  <si>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</si>
  <si>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</si>
  <si>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</si>
  <si>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</si>
  <si>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</si>
  <si>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</si>
  <si>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</si>
  <si>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</si>
  <si>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</si>
  <si>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</si>
  <si>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</si>
  <si>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</si>
  <si>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</si>
  <si>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</si>
  <si>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</si>
  <si>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</si>
  <si>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</si>
  <si>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</si>
  <si>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</si>
  <si>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</si>
  <si>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</si>
  <si>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</si>
  <si>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</si>
  <si>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</si>
  <si>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</si>
  <si>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</si>
  <si>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</si>
  <si>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</si>
  <si>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</si>
  <si>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</si>
  <si>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</si>
  <si>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</si>
  <si>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</si>
  <si>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</si>
  <si>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</si>
  <si>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</si>
  <si>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</si>
  <si>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</si>
  <si>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</si>
  <si>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</si>
  <si>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</si>
  <si>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</si>
  <si>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</si>
  <si>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</si>
  <si>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</si>
  <si>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</si>
  <si>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</si>
  <si>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</si>
  <si>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</si>
  <si>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</si>
  <si>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）</t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</si>
  <si>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</si>
  <si>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</si>
  <si>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　</t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</si>
  <si>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</si>
  <si>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</si>
  <si>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team</t>
    <phoneticPr fontId="1"/>
  </si>
  <si>
    <t>最後</t>
    <rPh sb="0" eb="2">
      <t>サイゴ</t>
    </rPh>
    <phoneticPr fontId="1"/>
  </si>
  <si>
    <t>期日</t>
    <rPh sb="0" eb="2">
      <t>キジツ</t>
    </rPh>
    <phoneticPr fontId="1"/>
  </si>
  <si>
    <t>開催地</t>
    <rPh sb="0" eb="3">
      <t>カイサイチ</t>
    </rPh>
    <phoneticPr fontId="1"/>
  </si>
  <si>
    <t>会場</t>
    <rPh sb="0" eb="2">
      <t>カイジョウ</t>
    </rPh>
    <phoneticPr fontId="1"/>
  </si>
  <si>
    <t>審判</t>
    <rPh sb="0" eb="2">
      <t>シンパン</t>
    </rPh>
    <phoneticPr fontId="1"/>
  </si>
  <si>
    <t>記録・放送</t>
    <rPh sb="0" eb="2">
      <t>キロク</t>
    </rPh>
    <rPh sb="3" eb="5">
      <t>ホウソウ</t>
    </rPh>
    <phoneticPr fontId="1"/>
  </si>
  <si>
    <t>２９年度第36回早起きｿﾌﾄﾎﾞｰﾙ佐賀県大会</t>
    <rPh sb="8" eb="10">
      <t>ハヤオ</t>
    </rPh>
    <rPh sb="18" eb="21">
      <t>サガケン</t>
    </rPh>
    <phoneticPr fontId="1"/>
  </si>
  <si>
    <t>（準決勝）</t>
    <rPh sb="1" eb="4">
      <t>ジュンケッショウ</t>
    </rPh>
    <phoneticPr fontId="1"/>
  </si>
  <si>
    <t>29.9.3</t>
  </si>
  <si>
    <t>29.9.3</t>
    <phoneticPr fontId="1"/>
  </si>
  <si>
    <t>杵島郡</t>
    <rPh sb="0" eb="3">
      <t>キシマグン</t>
    </rPh>
    <phoneticPr fontId="1"/>
  </si>
  <si>
    <t>福富マイランド公園</t>
    <rPh sb="0" eb="2">
      <t>フクドミ</t>
    </rPh>
    <rPh sb="7" eb="9">
      <t>コウエン</t>
    </rPh>
    <phoneticPr fontId="1"/>
  </si>
  <si>
    <t>（準決勝）</t>
    <phoneticPr fontId="1"/>
  </si>
  <si>
    <t>（決勝戦）</t>
    <rPh sb="1" eb="4">
      <t>ケッショウセン</t>
    </rPh>
    <phoneticPr fontId="1"/>
  </si>
  <si>
    <t>白石クラブ</t>
    <rPh sb="0" eb="2">
      <t>シライシ</t>
    </rPh>
    <phoneticPr fontId="1"/>
  </si>
  <si>
    <t>インズパークスＩPクラブ</t>
  </si>
  <si>
    <t>インズパークスＩPクラブ</t>
    <phoneticPr fontId="1"/>
  </si>
  <si>
    <t>九州OA機器サービス</t>
  </si>
  <si>
    <t>九州OA機器サービス</t>
    <phoneticPr fontId="1"/>
  </si>
  <si>
    <t>神集島レッドシャーク</t>
  </si>
  <si>
    <t>神集島レッドシャーク</t>
    <phoneticPr fontId="1"/>
  </si>
  <si>
    <t>岩橋貴光</t>
    <rPh sb="0" eb="2">
      <t>イワハシ</t>
    </rPh>
    <rPh sb="2" eb="4">
      <t>タカミツ</t>
    </rPh>
    <phoneticPr fontId="1"/>
  </si>
  <si>
    <t>高瀬正幸・〇増本一成</t>
    <rPh sb="0" eb="2">
      <t>タカセ</t>
    </rPh>
    <rPh sb="2" eb="4">
      <t>マサユキ</t>
    </rPh>
    <rPh sb="6" eb="8">
      <t>マスモト</t>
    </rPh>
    <rPh sb="8" eb="10">
      <t>カズナリ</t>
    </rPh>
    <phoneticPr fontId="1"/>
  </si>
  <si>
    <t>落合隆一</t>
    <rPh sb="0" eb="2">
      <t>オチアイ</t>
    </rPh>
    <rPh sb="2" eb="4">
      <t>リュウイチ</t>
    </rPh>
    <phoneticPr fontId="1"/>
  </si>
  <si>
    <t>中井健人</t>
    <rPh sb="0" eb="2">
      <t>ナカイ</t>
    </rPh>
    <rPh sb="2" eb="4">
      <t>ケント</t>
    </rPh>
    <phoneticPr fontId="1"/>
  </si>
  <si>
    <t>松田　岬</t>
    <rPh sb="0" eb="2">
      <t>マツダ</t>
    </rPh>
    <rPh sb="3" eb="4">
      <t>ミサキ</t>
    </rPh>
    <phoneticPr fontId="1"/>
  </si>
  <si>
    <t>西山　陽介</t>
    <rPh sb="0" eb="2">
      <t>ニシヤマ</t>
    </rPh>
    <rPh sb="3" eb="5">
      <t>ヨウスケ</t>
    </rPh>
    <phoneticPr fontId="1"/>
  </si>
  <si>
    <t>大川内　昇</t>
    <rPh sb="0" eb="3">
      <t>オオカワウチ</t>
    </rPh>
    <rPh sb="4" eb="5">
      <t>ノボル</t>
    </rPh>
    <phoneticPr fontId="1"/>
  </si>
  <si>
    <t>片渕　直</t>
    <rPh sb="0" eb="1">
      <t>カタ</t>
    </rPh>
    <rPh sb="1" eb="2">
      <t>フチ</t>
    </rPh>
    <rPh sb="3" eb="4">
      <t>スナオ</t>
    </rPh>
    <phoneticPr fontId="1"/>
  </si>
  <si>
    <t>江崎　裕</t>
    <rPh sb="0" eb="2">
      <t>エザキ</t>
    </rPh>
    <rPh sb="3" eb="4">
      <t>ヒロシ</t>
    </rPh>
    <phoneticPr fontId="1"/>
  </si>
  <si>
    <t>森永　啓子</t>
    <rPh sb="0" eb="2">
      <t>モリナガ</t>
    </rPh>
    <rPh sb="3" eb="5">
      <t>ケイコ</t>
    </rPh>
    <phoneticPr fontId="1"/>
  </si>
  <si>
    <t>横尾　博美</t>
    <rPh sb="0" eb="2">
      <t>ヨコオ</t>
    </rPh>
    <rPh sb="3" eb="5">
      <t>ヒロミ</t>
    </rPh>
    <phoneticPr fontId="1"/>
  </si>
  <si>
    <t>中間　義博</t>
    <rPh sb="0" eb="2">
      <t>ナカマ</t>
    </rPh>
    <rPh sb="3" eb="5">
      <t>ヨシヒロ</t>
    </rPh>
    <phoneticPr fontId="1"/>
  </si>
  <si>
    <t>片渕　浩明</t>
    <rPh sb="0" eb="1">
      <t>カタ</t>
    </rPh>
    <rPh sb="1" eb="2">
      <t>フチ</t>
    </rPh>
    <rPh sb="3" eb="5">
      <t>ヒロアキ</t>
    </rPh>
    <phoneticPr fontId="1"/>
  </si>
  <si>
    <t>片渕　廣雪</t>
    <rPh sb="0" eb="1">
      <t>カタ</t>
    </rPh>
    <rPh sb="1" eb="2">
      <t>フチ</t>
    </rPh>
    <rPh sb="3" eb="4">
      <t>ヒロシ</t>
    </rPh>
    <rPh sb="4" eb="5">
      <t>ユキ</t>
    </rPh>
    <phoneticPr fontId="1"/>
  </si>
  <si>
    <t>x</t>
    <phoneticPr fontId="1"/>
  </si>
  <si>
    <t>５回コールド</t>
    <rPh sb="1" eb="2">
      <t>カイ</t>
    </rPh>
    <phoneticPr fontId="1"/>
  </si>
  <si>
    <t>９回ﾀｲﾌﾞﾚｰｶｰ</t>
    <rPh sb="1" eb="2">
      <t>カイ</t>
    </rPh>
    <phoneticPr fontId="1"/>
  </si>
  <si>
    <t>永松　整</t>
    <rPh sb="0" eb="2">
      <t>ナガマツ</t>
    </rPh>
    <rPh sb="3" eb="4">
      <t>セイ</t>
    </rPh>
    <phoneticPr fontId="1"/>
  </si>
  <si>
    <t>●平　貴文・新郷　裕士</t>
    <rPh sb="1" eb="2">
      <t>タイラ</t>
    </rPh>
    <rPh sb="3" eb="5">
      <t>タカフミ</t>
    </rPh>
    <rPh sb="6" eb="8">
      <t>シンゴウ</t>
    </rPh>
    <rPh sb="9" eb="11">
      <t>ユウジ</t>
    </rPh>
    <phoneticPr fontId="1"/>
  </si>
  <si>
    <t>〇松尾　直樹</t>
    <rPh sb="1" eb="3">
      <t>マツオ</t>
    </rPh>
    <rPh sb="4" eb="6">
      <t>ナオキ</t>
    </rPh>
    <phoneticPr fontId="1"/>
  </si>
  <si>
    <t>松竹　寿郎</t>
  </si>
  <si>
    <t>松竹　寿郎</t>
    <rPh sb="0" eb="2">
      <t>マツタケ</t>
    </rPh>
    <rPh sb="3" eb="4">
      <t>ヒサシ</t>
    </rPh>
    <rPh sb="4" eb="5">
      <t>ロウ</t>
    </rPh>
    <phoneticPr fontId="1"/>
  </si>
  <si>
    <t>岩本　一孝</t>
    <rPh sb="0" eb="2">
      <t>イワモト</t>
    </rPh>
    <rPh sb="3" eb="5">
      <t>カズタカ</t>
    </rPh>
    <phoneticPr fontId="1"/>
  </si>
  <si>
    <t>〇</t>
    <phoneticPr fontId="1"/>
  </si>
  <si>
    <t>増本一成</t>
  </si>
  <si>
    <t>●</t>
    <phoneticPr fontId="1"/>
  </si>
  <si>
    <t>御舩　文章・御舩　辰文</t>
    <rPh sb="0" eb="2">
      <t>ミフネ</t>
    </rPh>
    <rPh sb="3" eb="5">
      <t>フミアキ</t>
    </rPh>
    <rPh sb="6" eb="8">
      <t>ミフネ</t>
    </rPh>
    <rPh sb="9" eb="10">
      <t>タツ</t>
    </rPh>
    <rPh sb="10" eb="11">
      <t>フミ</t>
    </rPh>
    <phoneticPr fontId="1"/>
  </si>
  <si>
    <t>伊藤　千貴</t>
    <rPh sb="0" eb="2">
      <t>イトウ</t>
    </rPh>
    <rPh sb="3" eb="4">
      <t>チ</t>
    </rPh>
    <rPh sb="4" eb="5">
      <t>タカ</t>
    </rPh>
    <phoneticPr fontId="1"/>
  </si>
  <si>
    <t>清水　俊介</t>
  </si>
  <si>
    <t>清水　俊介</t>
    <rPh sb="0" eb="2">
      <t>シミズ</t>
    </rPh>
    <rPh sb="3" eb="5">
      <t>シュンスケ</t>
    </rPh>
    <phoneticPr fontId="1"/>
  </si>
  <si>
    <t>古賀　優雅</t>
    <rPh sb="0" eb="2">
      <t>コガ</t>
    </rPh>
    <rPh sb="3" eb="4">
      <t>ユウ</t>
    </rPh>
    <rPh sb="4" eb="5">
      <t>マサ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</si>
</sst>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b/>
      <sz val="16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7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6" fillId="0" borderId="0"/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6" fillId="0" borderId="0"/>
    <xf numFmtId="0" fontId="21" fillId="0" borderId="0">
      <alignment vertical="center"/>
    </xf>
    <xf numFmtId="0" fontId="5" fillId="0" borderId="0"/>
    <xf numFmtId="0" fontId="18" fillId="0" borderId="0">
      <alignment vertical="center"/>
    </xf>
    <xf numFmtId="0" fontId="9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3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11" xfId="0" applyNumberFormat="1" applyFont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5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90" fontId="19" fillId="0" borderId="1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20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2" xfId="0" applyBorder="1"/>
    <xf numFmtId="0" fontId="0" fillId="0" borderId="19" xfId="0" applyBorder="1"/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1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61"/>
  <sheetViews>
    <sheetView showGridLines="0" tabSelected="1" showOutlineSymbols="0" zoomScaleNormal="100" zoomScaleSheetLayoutView="100" workbookViewId="0">
      <pane ySplit="3" topLeftCell="A4" activePane="bottomLeft" state="frozenSplit"/>
      <selection pane="bottomLeft" activeCell="F35" sqref="F3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2" t="s">
        <v>90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7"/>
      <c r="S1" s="19"/>
    </row>
    <row r="2" spans="1:26" ht="16.5" customHeight="1">
      <c r="A2" s="40" t="s">
        <v>15</v>
      </c>
      <c r="B2" s="93" t="s">
        <v>92</v>
      </c>
      <c r="C2" s="94"/>
      <c r="D2" s="94"/>
      <c r="E2" s="94"/>
      <c r="F2" s="94"/>
      <c r="G2" s="7"/>
      <c r="H2" s="7"/>
      <c r="I2" s="95" t="s">
        <v>14</v>
      </c>
      <c r="J2" s="95"/>
      <c r="K2" s="102" t="s">
        <v>94</v>
      </c>
      <c r="L2" s="102"/>
      <c r="M2" s="102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5" t="s">
        <v>13</v>
      </c>
      <c r="J3" s="95"/>
      <c r="K3" s="96" t="s">
        <v>95</v>
      </c>
      <c r="L3" s="97"/>
      <c r="M3" s="97"/>
      <c r="N3" s="97"/>
      <c r="O3" s="97"/>
      <c r="P3" s="97"/>
      <c r="Q3" s="7"/>
      <c r="R3" s="7"/>
      <c r="S3" s="7"/>
    </row>
    <row r="4" spans="1:26" ht="7.15" customHeight="1">
      <c r="A4" s="100" t="s">
        <v>91</v>
      </c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101"/>
      <c r="B5" s="7"/>
      <c r="C5" s="43" t="s">
        <v>78</v>
      </c>
      <c r="D5" s="7"/>
      <c r="E5" s="82">
        <v>0.39513888888888887</v>
      </c>
      <c r="F5" s="83"/>
      <c r="G5" s="44" t="s">
        <v>79</v>
      </c>
      <c r="H5" s="41"/>
      <c r="I5" s="84">
        <v>0.47291666666666665</v>
      </c>
      <c r="J5" s="83"/>
      <c r="K5" s="85" t="s">
        <v>70</v>
      </c>
      <c r="L5" s="86"/>
      <c r="M5" s="87"/>
      <c r="N5" s="88"/>
      <c r="O5" s="48" t="s">
        <v>69</v>
      </c>
      <c r="P5" s="41"/>
      <c r="Q5" s="89">
        <f>IF(I5="","",+I5-E5-M5)</f>
        <v>7.7777777777777779E-2</v>
      </c>
      <c r="R5" s="89"/>
      <c r="S5" s="40" t="s">
        <v>71</v>
      </c>
      <c r="T5" s="42">
        <v>25</v>
      </c>
    </row>
    <row r="6" spans="1:26" ht="15.75" customHeight="1">
      <c r="A6" s="76" t="s">
        <v>12</v>
      </c>
      <c r="B6" s="90"/>
      <c r="C6" s="90"/>
      <c r="D6" s="9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6" t="s">
        <v>5</v>
      </c>
      <c r="T6" s="77"/>
      <c r="U6" s="10"/>
      <c r="V6" s="10"/>
      <c r="Y6" s="56"/>
      <c r="Z6" s="56"/>
    </row>
    <row r="7" spans="1:26" ht="15" customHeight="1">
      <c r="A7" s="73" t="s">
        <v>98</v>
      </c>
      <c r="B7" s="98"/>
      <c r="C7" s="98"/>
      <c r="D7" s="99"/>
      <c r="E7" s="71">
        <v>1</v>
      </c>
      <c r="F7" s="71">
        <v>0</v>
      </c>
      <c r="G7" s="71">
        <v>0</v>
      </c>
      <c r="H7" s="71">
        <v>3</v>
      </c>
      <c r="I7" s="71">
        <v>1</v>
      </c>
      <c r="J7" s="71">
        <v>0</v>
      </c>
      <c r="K7" s="71">
        <v>0</v>
      </c>
      <c r="L7" s="71">
        <v>0</v>
      </c>
      <c r="M7" s="71">
        <v>3</v>
      </c>
      <c r="N7" s="71"/>
      <c r="O7" s="71"/>
      <c r="P7" s="71"/>
      <c r="Q7" s="71"/>
      <c r="R7" s="71"/>
      <c r="S7" s="78">
        <f>IF(E7="","",SUM(E7:R7))</f>
        <v>8</v>
      </c>
      <c r="T7" s="79"/>
      <c r="U7" s="10"/>
      <c r="V7" s="10"/>
      <c r="Y7" s="56"/>
      <c r="Z7" s="56"/>
    </row>
    <row r="8" spans="1:26" ht="14.45" customHeight="1">
      <c r="A8" s="17" t="s">
        <v>10</v>
      </c>
      <c r="B8" s="68"/>
      <c r="C8" s="68"/>
      <c r="D8" s="18" t="s">
        <v>77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80"/>
      <c r="T8" s="81"/>
      <c r="U8" s="10"/>
      <c r="V8" s="10"/>
      <c r="Y8" s="56"/>
      <c r="Z8" s="56"/>
    </row>
    <row r="9" spans="1:26" ht="15" customHeight="1">
      <c r="A9" s="73" t="s">
        <v>99</v>
      </c>
      <c r="B9" s="74"/>
      <c r="C9" s="74"/>
      <c r="D9" s="75"/>
      <c r="E9" s="71">
        <v>0</v>
      </c>
      <c r="F9" s="71">
        <v>0</v>
      </c>
      <c r="G9" s="71">
        <v>0</v>
      </c>
      <c r="H9" s="71">
        <v>1</v>
      </c>
      <c r="I9" s="71">
        <v>4</v>
      </c>
      <c r="J9" s="71">
        <v>0</v>
      </c>
      <c r="K9" s="71">
        <v>0</v>
      </c>
      <c r="L9" s="57">
        <v>0</v>
      </c>
      <c r="M9" s="57">
        <v>0</v>
      </c>
      <c r="N9" s="57"/>
      <c r="O9" s="57"/>
      <c r="P9" s="57"/>
      <c r="Q9" s="57"/>
      <c r="R9" s="57"/>
      <c r="S9" s="64">
        <f>IF(E9="","",SUM(E9:R9))</f>
        <v>5</v>
      </c>
      <c r="T9" s="65"/>
      <c r="U9" s="10"/>
      <c r="V9" s="22"/>
      <c r="W9" s="20"/>
      <c r="Y9" s="56"/>
      <c r="Z9" s="56"/>
    </row>
    <row r="10" spans="1:26" ht="15" customHeight="1">
      <c r="A10" s="17" t="s">
        <v>10</v>
      </c>
      <c r="B10" s="68"/>
      <c r="C10" s="68"/>
      <c r="D10" s="18" t="s">
        <v>77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66"/>
      <c r="T10" s="67"/>
      <c r="U10" s="10"/>
      <c r="V10" s="10"/>
      <c r="X10" s="20"/>
      <c r="Y10" s="56"/>
      <c r="Z10" s="56"/>
    </row>
    <row r="11" spans="1:26" s="46" customFormat="1" ht="15.6" customHeight="1">
      <c r="A11" s="45"/>
      <c r="B11" s="45"/>
      <c r="C11" s="45"/>
      <c r="D11" s="45"/>
      <c r="E11" s="45" t="s">
        <v>72</v>
      </c>
      <c r="F11" s="69" t="s">
        <v>111</v>
      </c>
      <c r="G11" s="70"/>
      <c r="H11" s="45" t="s">
        <v>73</v>
      </c>
      <c r="I11" s="69" t="s">
        <v>112</v>
      </c>
      <c r="J11" s="70"/>
      <c r="K11" s="45" t="s">
        <v>74</v>
      </c>
      <c r="L11" s="69"/>
      <c r="M11" s="70"/>
      <c r="N11" s="45" t="s">
        <v>75</v>
      </c>
      <c r="O11" s="69" t="s">
        <v>113</v>
      </c>
      <c r="P11" s="70"/>
      <c r="Q11" s="45" t="s">
        <v>76</v>
      </c>
      <c r="R11" s="69"/>
      <c r="S11" s="70"/>
      <c r="T11" s="70"/>
      <c r="Y11" s="56"/>
      <c r="Z11" s="56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6"/>
      <c r="Z12" s="56"/>
    </row>
    <row r="13" spans="1:26" ht="15" customHeight="1">
      <c r="A13" s="61" t="s">
        <v>68</v>
      </c>
      <c r="B13" s="61"/>
      <c r="C13" s="13" t="s">
        <v>0</v>
      </c>
      <c r="D13" s="28" t="s">
        <v>106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105</v>
      </c>
      <c r="P13" s="28"/>
      <c r="Q13" s="28"/>
      <c r="R13" s="28"/>
      <c r="S13" s="28"/>
      <c r="Y13" s="56"/>
      <c r="Z13" s="56"/>
    </row>
    <row r="14" spans="1:26" ht="15" customHeight="1">
      <c r="A14" s="61"/>
      <c r="B14" s="61"/>
      <c r="C14" s="14" t="s">
        <v>1</v>
      </c>
      <c r="D14" s="29" t="s">
        <v>107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108</v>
      </c>
      <c r="P14" s="29"/>
      <c r="Q14" s="29"/>
      <c r="R14" s="29"/>
      <c r="S14" s="29"/>
      <c r="Y14" s="56"/>
      <c r="Z14" s="56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6"/>
      <c r="Z15" s="56"/>
    </row>
    <row r="16" spans="1:26" ht="15" customHeight="1">
      <c r="A16" s="7"/>
      <c r="B16" s="62" t="s">
        <v>0</v>
      </c>
      <c r="C16" s="55" t="s">
        <v>2</v>
      </c>
      <c r="D16" s="55"/>
      <c r="E16" s="30" t="s">
        <v>7</v>
      </c>
      <c r="F16" s="27" t="s">
        <v>109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6"/>
      <c r="Z16" s="56"/>
    </row>
    <row r="17" spans="1:26" ht="15" customHeight="1">
      <c r="A17" s="55" t="s">
        <v>9</v>
      </c>
      <c r="B17" s="63"/>
      <c r="C17" s="62" t="s">
        <v>3</v>
      </c>
      <c r="D17" s="62"/>
      <c r="E17" s="33" t="s">
        <v>7</v>
      </c>
      <c r="F17" s="28" t="s">
        <v>110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6"/>
      <c r="Z17" s="56"/>
    </row>
    <row r="18" spans="1:26" ht="15" customHeight="1">
      <c r="A18" s="55"/>
      <c r="B18" s="63" t="s">
        <v>1</v>
      </c>
      <c r="C18" s="54" t="s">
        <v>2</v>
      </c>
      <c r="D18" s="54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56"/>
      <c r="Z18" s="56"/>
    </row>
    <row r="19" spans="1:26" ht="15" customHeight="1">
      <c r="A19" s="7"/>
      <c r="B19" s="54"/>
      <c r="C19" s="55" t="s">
        <v>3</v>
      </c>
      <c r="D19" s="55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6"/>
      <c r="Z19" s="56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6"/>
      <c r="Z20" s="56"/>
    </row>
    <row r="21" spans="1:26" ht="15" customHeight="1">
      <c r="A21" s="59" t="s">
        <v>6</v>
      </c>
      <c r="B21" s="60"/>
      <c r="C21" s="36" t="s">
        <v>121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6"/>
      <c r="Z21" s="56"/>
    </row>
    <row r="22" spans="1:26" ht="7.9" customHeight="1">
      <c r="A22" s="100" t="s">
        <v>96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6"/>
      <c r="Z22" s="56"/>
    </row>
    <row r="23" spans="1:26" ht="11.45" customHeight="1">
      <c r="A23" s="101"/>
      <c r="B23" s="7" t="s">
        <v>81</v>
      </c>
      <c r="C23" s="43" t="s">
        <v>78</v>
      </c>
      <c r="D23" s="7"/>
      <c r="E23" s="82">
        <v>0.49236111111111108</v>
      </c>
      <c r="F23" s="83"/>
      <c r="G23" s="44" t="s">
        <v>79</v>
      </c>
      <c r="H23" s="41"/>
      <c r="I23" s="84">
        <v>0.54999999999999993</v>
      </c>
      <c r="J23" s="83"/>
      <c r="K23" s="85" t="s">
        <v>70</v>
      </c>
      <c r="L23" s="86"/>
      <c r="M23" s="87"/>
      <c r="N23" s="88"/>
      <c r="O23" s="48" t="s">
        <v>69</v>
      </c>
      <c r="P23" s="41"/>
      <c r="Q23" s="89">
        <f>IF(I23="","",+I23-E23-M23)</f>
        <v>5.7638888888888851E-2</v>
      </c>
      <c r="R23" s="89"/>
      <c r="S23" s="40" t="s">
        <v>71</v>
      </c>
      <c r="T23" s="42">
        <v>26</v>
      </c>
    </row>
    <row r="24" spans="1:26" ht="15.75" customHeight="1">
      <c r="A24" s="76" t="s">
        <v>12</v>
      </c>
      <c r="B24" s="90"/>
      <c r="C24" s="90"/>
      <c r="D24" s="9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6" t="s">
        <v>5</v>
      </c>
      <c r="T24" s="77"/>
      <c r="U24" s="10"/>
      <c r="V24" s="10"/>
      <c r="Y24" s="56"/>
      <c r="Z24" s="56"/>
    </row>
    <row r="25" spans="1:26" ht="15" customHeight="1">
      <c r="A25" s="73" t="s">
        <v>101</v>
      </c>
      <c r="B25" s="74"/>
      <c r="C25" s="74"/>
      <c r="D25" s="75"/>
      <c r="E25" s="71">
        <v>3</v>
      </c>
      <c r="F25" s="71">
        <v>0</v>
      </c>
      <c r="G25" s="71">
        <v>0</v>
      </c>
      <c r="H25" s="71">
        <v>0</v>
      </c>
      <c r="I25" s="71">
        <v>1</v>
      </c>
      <c r="J25" s="71"/>
      <c r="K25" s="71"/>
      <c r="L25" s="71"/>
      <c r="M25" s="71"/>
      <c r="N25" s="71"/>
      <c r="O25" s="71"/>
      <c r="P25" s="71"/>
      <c r="Q25" s="71"/>
      <c r="R25" s="71"/>
      <c r="S25" s="78">
        <f>IF(E25="","",SUM(E25:R25))</f>
        <v>4</v>
      </c>
      <c r="T25" s="79"/>
      <c r="U25" s="10"/>
      <c r="V25" s="10"/>
      <c r="Y25" s="56"/>
      <c r="Z25" s="56"/>
    </row>
    <row r="26" spans="1:26" ht="14.45" customHeight="1">
      <c r="A26" s="17" t="s">
        <v>10</v>
      </c>
      <c r="B26" s="68"/>
      <c r="C26" s="68"/>
      <c r="D26" s="18" t="s">
        <v>77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80"/>
      <c r="T26" s="81"/>
      <c r="U26" s="10"/>
      <c r="V26" s="10"/>
      <c r="Y26" s="56"/>
      <c r="Z26" s="56"/>
    </row>
    <row r="27" spans="1:26" ht="15" customHeight="1">
      <c r="A27" s="73" t="s">
        <v>103</v>
      </c>
      <c r="B27" s="74"/>
      <c r="C27" s="74"/>
      <c r="D27" s="75"/>
      <c r="E27" s="71">
        <v>0</v>
      </c>
      <c r="F27" s="71">
        <v>1</v>
      </c>
      <c r="G27" s="71">
        <v>6</v>
      </c>
      <c r="H27" s="71">
        <v>4</v>
      </c>
      <c r="I27" s="71" t="s">
        <v>119</v>
      </c>
      <c r="J27" s="57"/>
      <c r="K27" s="57"/>
      <c r="L27" s="57"/>
      <c r="M27" s="57"/>
      <c r="N27" s="57"/>
      <c r="O27" s="57"/>
      <c r="P27" s="57"/>
      <c r="Q27" s="57"/>
      <c r="R27" s="57"/>
      <c r="S27" s="64">
        <f>IF(E27="","",SUM(E27:R27))</f>
        <v>11</v>
      </c>
      <c r="T27" s="65"/>
      <c r="U27" s="10"/>
      <c r="V27" s="22"/>
      <c r="W27" s="20"/>
      <c r="Y27" s="56"/>
      <c r="Z27" s="56"/>
    </row>
    <row r="28" spans="1:26" ht="15" customHeight="1">
      <c r="A28" s="17" t="s">
        <v>10</v>
      </c>
      <c r="B28" s="68"/>
      <c r="C28" s="68"/>
      <c r="D28" s="18" t="s">
        <v>77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66"/>
      <c r="T28" s="67"/>
      <c r="U28" s="10"/>
      <c r="V28" s="10"/>
      <c r="X28" s="20"/>
      <c r="Y28" s="56"/>
      <c r="Z28" s="56"/>
    </row>
    <row r="29" spans="1:26" s="46" customFormat="1" ht="15.6" customHeight="1">
      <c r="A29" s="45"/>
      <c r="B29" s="45"/>
      <c r="C29" s="45"/>
      <c r="D29" s="45"/>
      <c r="E29" s="45" t="s">
        <v>72</v>
      </c>
      <c r="F29" s="69" t="s">
        <v>117</v>
      </c>
      <c r="G29" s="70"/>
      <c r="H29" s="45" t="s">
        <v>73</v>
      </c>
      <c r="I29" s="69" t="s">
        <v>116</v>
      </c>
      <c r="J29" s="70"/>
      <c r="K29" s="45" t="s">
        <v>74</v>
      </c>
      <c r="L29" s="69"/>
      <c r="M29" s="70"/>
      <c r="N29" s="45" t="s">
        <v>75</v>
      </c>
      <c r="O29" s="69" t="s">
        <v>118</v>
      </c>
      <c r="P29" s="70"/>
      <c r="Q29" s="45" t="s">
        <v>76</v>
      </c>
      <c r="R29" s="69" t="s">
        <v>115</v>
      </c>
      <c r="S29" s="70"/>
      <c r="T29" s="70"/>
      <c r="Y29" s="56"/>
      <c r="Z29" s="56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56"/>
      <c r="Z30" s="56"/>
    </row>
    <row r="31" spans="1:26" ht="15" customHeight="1">
      <c r="A31" s="61" t="s">
        <v>68</v>
      </c>
      <c r="B31" s="61"/>
      <c r="C31" s="13" t="s">
        <v>0</v>
      </c>
      <c r="D31" s="28" t="s">
        <v>123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122</v>
      </c>
      <c r="P31" s="28"/>
      <c r="Q31" s="28"/>
      <c r="R31" s="28"/>
      <c r="S31" s="28"/>
      <c r="Y31" s="56"/>
      <c r="Z31" s="56"/>
    </row>
    <row r="32" spans="1:26" ht="15" customHeight="1">
      <c r="A32" s="61"/>
      <c r="B32" s="61"/>
      <c r="C32" s="14" t="s">
        <v>1</v>
      </c>
      <c r="D32" s="29" t="s">
        <v>124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126</v>
      </c>
      <c r="P32" s="29"/>
      <c r="Q32" s="29"/>
      <c r="R32" s="29"/>
      <c r="S32" s="29"/>
      <c r="Y32" s="56"/>
      <c r="Z32" s="56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6"/>
      <c r="Z33" s="56"/>
    </row>
    <row r="34" spans="1:26" ht="15" customHeight="1">
      <c r="A34" s="7"/>
      <c r="B34" s="62" t="s">
        <v>0</v>
      </c>
      <c r="C34" s="55" t="s">
        <v>2</v>
      </c>
      <c r="D34" s="55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56"/>
      <c r="Z34" s="56"/>
    </row>
    <row r="35" spans="1:26" ht="15" customHeight="1">
      <c r="A35" s="55" t="s">
        <v>9</v>
      </c>
      <c r="B35" s="63"/>
      <c r="C35" s="62" t="s">
        <v>3</v>
      </c>
      <c r="D35" s="62"/>
      <c r="E35" s="33" t="s">
        <v>7</v>
      </c>
      <c r="F35" s="28" t="s">
        <v>135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6"/>
      <c r="Z35" s="56"/>
    </row>
    <row r="36" spans="1:26" ht="15" customHeight="1">
      <c r="A36" s="55"/>
      <c r="B36" s="63" t="s">
        <v>1</v>
      </c>
      <c r="C36" s="54" t="s">
        <v>2</v>
      </c>
      <c r="D36" s="54"/>
      <c r="E36" s="34" t="s">
        <v>7</v>
      </c>
      <c r="F36" s="29" t="s">
        <v>127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6"/>
      <c r="Z36" s="56"/>
    </row>
    <row r="37" spans="1:26" ht="15" customHeight="1">
      <c r="A37" s="7"/>
      <c r="B37" s="54"/>
      <c r="C37" s="55" t="s">
        <v>3</v>
      </c>
      <c r="D37" s="55"/>
      <c r="E37" s="30" t="s">
        <v>7</v>
      </c>
      <c r="F37" s="27" t="s">
        <v>125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6"/>
      <c r="Z37" s="56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6"/>
      <c r="Z38" s="56"/>
    </row>
    <row r="39" spans="1:26" ht="15" customHeight="1">
      <c r="A39" s="59" t="s">
        <v>6</v>
      </c>
      <c r="B39" s="60"/>
      <c r="C39" s="36" t="s">
        <v>120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6"/>
      <c r="Z39" s="56"/>
    </row>
    <row r="40" spans="1:26" ht="9.75" customHeight="1">
      <c r="A40" s="100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7"/>
      <c r="N40" s="47"/>
      <c r="O40" s="47"/>
      <c r="P40" s="47"/>
      <c r="Q40" s="7"/>
      <c r="R40" s="7"/>
      <c r="S40" s="7"/>
      <c r="Y40" s="56"/>
      <c r="Z40" s="56"/>
    </row>
    <row r="41" spans="1:26" ht="11.45" customHeight="1">
      <c r="A41" s="101"/>
      <c r="B41" s="7" t="s">
        <v>80</v>
      </c>
      <c r="C41" s="43" t="s">
        <v>78</v>
      </c>
      <c r="D41" s="7"/>
      <c r="E41" s="82">
        <v>0.56458333333333333</v>
      </c>
      <c r="F41" s="83"/>
      <c r="G41" s="44" t="s">
        <v>79</v>
      </c>
      <c r="H41" s="41"/>
      <c r="I41" s="84">
        <v>0.62152777777777779</v>
      </c>
      <c r="J41" s="83"/>
      <c r="K41" s="85" t="s">
        <v>70</v>
      </c>
      <c r="L41" s="86"/>
      <c r="M41" s="87"/>
      <c r="N41" s="88"/>
      <c r="O41" s="48" t="s">
        <v>69</v>
      </c>
      <c r="P41" s="41"/>
      <c r="Q41" s="89">
        <f>IF(I41="","",+I41-E41-M41)</f>
        <v>5.6944444444444464E-2</v>
      </c>
      <c r="R41" s="89"/>
      <c r="S41" s="40" t="s">
        <v>71</v>
      </c>
      <c r="T41" s="42">
        <v>27</v>
      </c>
    </row>
    <row r="42" spans="1:26" ht="15.75" customHeight="1">
      <c r="A42" s="76" t="s">
        <v>12</v>
      </c>
      <c r="B42" s="90"/>
      <c r="C42" s="90"/>
      <c r="D42" s="91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6" t="s">
        <v>5</v>
      </c>
      <c r="T42" s="77"/>
      <c r="U42" s="10"/>
      <c r="V42" s="10"/>
      <c r="Y42" s="56"/>
      <c r="Z42" s="56"/>
    </row>
    <row r="43" spans="1:26" ht="15" customHeight="1">
      <c r="A43" s="73" t="s">
        <v>98</v>
      </c>
      <c r="B43" s="74"/>
      <c r="C43" s="74"/>
      <c r="D43" s="75"/>
      <c r="E43" s="71">
        <v>0</v>
      </c>
      <c r="F43" s="71">
        <v>0</v>
      </c>
      <c r="G43" s="71">
        <v>2</v>
      </c>
      <c r="H43" s="71">
        <v>0</v>
      </c>
      <c r="I43" s="71">
        <v>0</v>
      </c>
      <c r="J43" s="71">
        <v>0</v>
      </c>
      <c r="K43" s="71">
        <v>1</v>
      </c>
      <c r="L43" s="71"/>
      <c r="M43" s="71"/>
      <c r="N43" s="71"/>
      <c r="O43" s="71"/>
      <c r="P43" s="71"/>
      <c r="Q43" s="71"/>
      <c r="R43" s="71"/>
      <c r="S43" s="78">
        <f>IF(E43="","",SUM(E43:R43))</f>
        <v>3</v>
      </c>
      <c r="T43" s="79"/>
      <c r="U43" s="10"/>
      <c r="V43" s="10"/>
      <c r="Y43" s="56"/>
      <c r="Z43" s="56"/>
    </row>
    <row r="44" spans="1:26" ht="14.45" customHeight="1">
      <c r="A44" s="17" t="s">
        <v>10</v>
      </c>
      <c r="B44" s="68"/>
      <c r="C44" s="68"/>
      <c r="D44" s="18" t="s">
        <v>77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80"/>
      <c r="T44" s="81"/>
      <c r="U44" s="10"/>
      <c r="V44" s="10"/>
      <c r="Y44" s="56"/>
      <c r="Z44" s="56"/>
    </row>
    <row r="45" spans="1:26" ht="15" customHeight="1">
      <c r="A45" s="73" t="s">
        <v>103</v>
      </c>
      <c r="B45" s="74"/>
      <c r="C45" s="74"/>
      <c r="D45" s="75"/>
      <c r="E45" s="71">
        <v>2</v>
      </c>
      <c r="F45" s="71">
        <v>1</v>
      </c>
      <c r="G45" s="71">
        <v>0</v>
      </c>
      <c r="H45" s="71">
        <v>4</v>
      </c>
      <c r="I45" s="71">
        <v>0</v>
      </c>
      <c r="J45" s="57">
        <v>0</v>
      </c>
      <c r="K45" s="57" t="s">
        <v>119</v>
      </c>
      <c r="L45" s="57"/>
      <c r="M45" s="57"/>
      <c r="N45" s="57"/>
      <c r="O45" s="57"/>
      <c r="P45" s="57"/>
      <c r="Q45" s="57"/>
      <c r="R45" s="57"/>
      <c r="S45" s="64">
        <f>IF(E45="","",SUM(E45:R45))</f>
        <v>7</v>
      </c>
      <c r="T45" s="65"/>
      <c r="U45" s="10"/>
      <c r="V45" s="22"/>
      <c r="W45" s="20"/>
      <c r="Y45" s="56"/>
      <c r="Z45" s="56"/>
    </row>
    <row r="46" spans="1:26" ht="15" customHeight="1">
      <c r="A46" s="17" t="s">
        <v>10</v>
      </c>
      <c r="B46" s="68"/>
      <c r="C46" s="68"/>
      <c r="D46" s="18" t="s">
        <v>77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66"/>
      <c r="T46" s="67"/>
      <c r="U46" s="10"/>
      <c r="V46" s="10"/>
      <c r="X46" s="20"/>
      <c r="Y46" s="56"/>
      <c r="Z46" s="56"/>
    </row>
    <row r="47" spans="1:26" s="46" customFormat="1" ht="15.6" customHeight="1">
      <c r="A47" s="45"/>
      <c r="B47" s="45"/>
      <c r="C47" s="45"/>
      <c r="D47" s="45"/>
      <c r="E47" s="45" t="s">
        <v>72</v>
      </c>
      <c r="F47" s="69" t="s">
        <v>112</v>
      </c>
      <c r="G47" s="70"/>
      <c r="H47" s="45" t="s">
        <v>73</v>
      </c>
      <c r="I47" s="69" t="s">
        <v>118</v>
      </c>
      <c r="J47" s="70"/>
      <c r="K47" s="45" t="s">
        <v>74</v>
      </c>
      <c r="L47" s="69"/>
      <c r="M47" s="70"/>
      <c r="N47" s="45" t="s">
        <v>75</v>
      </c>
      <c r="O47" s="69" t="s">
        <v>113</v>
      </c>
      <c r="P47" s="70"/>
      <c r="Q47" s="45" t="s">
        <v>76</v>
      </c>
      <c r="R47" s="69" t="s">
        <v>114</v>
      </c>
      <c r="S47" s="70"/>
      <c r="T47" s="70"/>
      <c r="Y47" s="56"/>
      <c r="Z47" s="56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56"/>
      <c r="Z48" s="56"/>
    </row>
    <row r="49" spans="1:26" ht="15" customHeight="1">
      <c r="A49" s="61" t="s">
        <v>68</v>
      </c>
      <c r="B49" s="61"/>
      <c r="C49" s="13" t="s">
        <v>0</v>
      </c>
      <c r="D49" s="28" t="s">
        <v>130</v>
      </c>
      <c r="E49" s="28" t="s">
        <v>129</v>
      </c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/>
      <c r="P49" s="28"/>
      <c r="Q49" s="28"/>
      <c r="R49" s="28"/>
      <c r="S49" s="28"/>
      <c r="Y49" s="56"/>
      <c r="Z49" s="56"/>
    </row>
    <row r="50" spans="1:26" ht="15" customHeight="1">
      <c r="A50" s="61"/>
      <c r="B50" s="61"/>
      <c r="C50" s="14" t="s">
        <v>1</v>
      </c>
      <c r="D50" s="29" t="s">
        <v>128</v>
      </c>
      <c r="E50" s="29" t="s">
        <v>131</v>
      </c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125</v>
      </c>
      <c r="P50" s="29"/>
      <c r="Q50" s="29"/>
      <c r="R50" s="29"/>
      <c r="S50" s="29"/>
      <c r="Y50" s="56"/>
      <c r="Z50" s="56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6"/>
      <c r="Z51" s="56"/>
    </row>
    <row r="52" spans="1:26" ht="15" customHeight="1">
      <c r="A52" s="7"/>
      <c r="B52" s="62" t="s">
        <v>0</v>
      </c>
      <c r="C52" s="55" t="s">
        <v>2</v>
      </c>
      <c r="D52" s="55"/>
      <c r="E52" s="30" t="s">
        <v>7</v>
      </c>
      <c r="F52" s="27" t="s">
        <v>132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6"/>
      <c r="Z52" s="56"/>
    </row>
    <row r="53" spans="1:26" ht="15" customHeight="1">
      <c r="A53" s="55" t="s">
        <v>9</v>
      </c>
      <c r="B53" s="63"/>
      <c r="C53" s="62" t="s">
        <v>3</v>
      </c>
      <c r="D53" s="62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6"/>
      <c r="Z53" s="56"/>
    </row>
    <row r="54" spans="1:26" ht="15" customHeight="1">
      <c r="A54" s="55"/>
      <c r="B54" s="63" t="s">
        <v>1</v>
      </c>
      <c r="C54" s="54" t="s">
        <v>2</v>
      </c>
      <c r="D54" s="54"/>
      <c r="E54" s="34" t="s">
        <v>7</v>
      </c>
      <c r="F54" s="29" t="s">
        <v>134</v>
      </c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6"/>
      <c r="Z54" s="56"/>
    </row>
    <row r="55" spans="1:26" ht="15" customHeight="1">
      <c r="A55" s="7"/>
      <c r="B55" s="54"/>
      <c r="C55" s="55" t="s">
        <v>3</v>
      </c>
      <c r="D55" s="55"/>
      <c r="E55" s="30" t="s">
        <v>7</v>
      </c>
      <c r="F55" s="27" t="s">
        <v>133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6"/>
      <c r="Z55" s="56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6"/>
      <c r="Z56" s="56"/>
    </row>
    <row r="57" spans="1:26" ht="15" customHeight="1">
      <c r="A57" s="59" t="s">
        <v>6</v>
      </c>
      <c r="B57" s="60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6"/>
      <c r="Z57" s="56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7"/>
      <c r="N58" s="47"/>
      <c r="O58" s="47"/>
      <c r="P58" s="47"/>
      <c r="Q58" s="7"/>
      <c r="R58" s="7"/>
      <c r="S58" s="7"/>
      <c r="Y58" s="56"/>
      <c r="Z58" s="56"/>
    </row>
    <row r="59" spans="1:26" ht="7.9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7"/>
      <c r="N59" s="47"/>
      <c r="O59" s="47"/>
      <c r="P59" s="47"/>
      <c r="Q59" s="7"/>
      <c r="R59" s="7"/>
      <c r="S59" s="7"/>
      <c r="Y59" s="56"/>
      <c r="Z59" s="56"/>
    </row>
    <row r="60" spans="1:26" ht="1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38" t="s">
        <v>82</v>
      </c>
      <c r="U60" s="21"/>
    </row>
    <row r="61" spans="1:26" ht="24.95" customHeight="1">
      <c r="A61" s="103" t="s">
        <v>65</v>
      </c>
      <c r="B61" s="104"/>
      <c r="C61" s="24"/>
      <c r="D61" s="24"/>
      <c r="E61" s="25" t="s">
        <v>66</v>
      </c>
      <c r="F61" s="105" t="s">
        <v>64</v>
      </c>
      <c r="G61" s="105"/>
      <c r="H61" s="105"/>
      <c r="I61" s="106" t="s">
        <v>67</v>
      </c>
      <c r="J61" s="106"/>
      <c r="K61" s="106"/>
      <c r="L61" s="106"/>
      <c r="M61" s="106"/>
      <c r="N61" s="106"/>
      <c r="O61" s="24"/>
      <c r="P61" s="24"/>
      <c r="Q61" s="26"/>
      <c r="R61" s="24"/>
      <c r="S61" s="24"/>
      <c r="T61" s="49"/>
    </row>
  </sheetData>
  <sheetProtection formatCells="0"/>
  <mergeCells count="183">
    <mergeCell ref="A4:A5"/>
    <mergeCell ref="A22:A23"/>
    <mergeCell ref="A40:A41"/>
    <mergeCell ref="K2:M2"/>
    <mergeCell ref="A39:B39"/>
    <mergeCell ref="A61:B61"/>
    <mergeCell ref="F61:H61"/>
    <mergeCell ref="I61:N61"/>
    <mergeCell ref="A25:D25"/>
    <mergeCell ref="E25:E26"/>
    <mergeCell ref="Y40:Z40"/>
    <mergeCell ref="A31:B32"/>
    <mergeCell ref="B34:B35"/>
    <mergeCell ref="C34:D34"/>
    <mergeCell ref="A35:A36"/>
    <mergeCell ref="C35:D35"/>
    <mergeCell ref="B36:B37"/>
    <mergeCell ref="C36:D36"/>
    <mergeCell ref="C37:D37"/>
    <mergeCell ref="Y24:Z39"/>
    <mergeCell ref="P27:P28"/>
    <mergeCell ref="Q27:Q28"/>
    <mergeCell ref="F29:G29"/>
    <mergeCell ref="I29:J29"/>
    <mergeCell ref="L29:M29"/>
    <mergeCell ref="O29:P29"/>
    <mergeCell ref="R27:R28"/>
    <mergeCell ref="M27:M28"/>
    <mergeCell ref="N27:N28"/>
    <mergeCell ref="O27:O28"/>
    <mergeCell ref="S27:T28"/>
    <mergeCell ref="B28:C28"/>
    <mergeCell ref="I27:I28"/>
    <mergeCell ref="A27:D27"/>
    <mergeCell ref="E27:E28"/>
    <mergeCell ref="F27:F28"/>
    <mergeCell ref="R29:T29"/>
    <mergeCell ref="J27:J28"/>
    <mergeCell ref="K27:K28"/>
    <mergeCell ref="L27:L28"/>
    <mergeCell ref="Q25:Q26"/>
    <mergeCell ref="R25:R26"/>
    <mergeCell ref="S25:T26"/>
    <mergeCell ref="K25:K26"/>
    <mergeCell ref="L25:L26"/>
    <mergeCell ref="M25:M26"/>
    <mergeCell ref="F25:F26"/>
    <mergeCell ref="G25:G26"/>
    <mergeCell ref="I25:I26"/>
    <mergeCell ref="J25:J26"/>
    <mergeCell ref="G27:G28"/>
    <mergeCell ref="H27:H28"/>
    <mergeCell ref="H25:H26"/>
    <mergeCell ref="M23:N23"/>
    <mergeCell ref="A24:D24"/>
    <mergeCell ref="S24:T24"/>
    <mergeCell ref="N25:N26"/>
    <mergeCell ref="O25:O26"/>
    <mergeCell ref="P25:P26"/>
    <mergeCell ref="Q23:R23"/>
    <mergeCell ref="I23:J23"/>
    <mergeCell ref="K23:L23"/>
    <mergeCell ref="B26:C26"/>
    <mergeCell ref="A21:B21"/>
    <mergeCell ref="E23:F23"/>
    <mergeCell ref="A17:A18"/>
    <mergeCell ref="L11:M11"/>
    <mergeCell ref="O11:P11"/>
    <mergeCell ref="B16:B17"/>
    <mergeCell ref="C16:D16"/>
    <mergeCell ref="C17:D17"/>
    <mergeCell ref="B18:B19"/>
    <mergeCell ref="C18:D18"/>
    <mergeCell ref="C19:D19"/>
    <mergeCell ref="R11:T11"/>
    <mergeCell ref="A13:B14"/>
    <mergeCell ref="I9:I10"/>
    <mergeCell ref="J9:J10"/>
    <mergeCell ref="K9:K10"/>
    <mergeCell ref="L9:L10"/>
    <mergeCell ref="M9:M10"/>
    <mergeCell ref="N9:N10"/>
    <mergeCell ref="F11:G11"/>
    <mergeCell ref="I11:J11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B8:C8"/>
    <mergeCell ref="A9:D9"/>
    <mergeCell ref="E9:E10"/>
    <mergeCell ref="F9:F10"/>
    <mergeCell ref="G9:G10"/>
    <mergeCell ref="H9:H10"/>
    <mergeCell ref="B10:C10"/>
    <mergeCell ref="J7:J8"/>
    <mergeCell ref="K7:K8"/>
    <mergeCell ref="L7:L8"/>
    <mergeCell ref="M7:M8"/>
    <mergeCell ref="N7:N8"/>
    <mergeCell ref="O7:O8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A42:D42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E41:F41"/>
    <mergeCell ref="I41:J41"/>
    <mergeCell ref="K41:L41"/>
    <mergeCell ref="M41:N41"/>
    <mergeCell ref="Q41:R41"/>
    <mergeCell ref="Q43:Q44"/>
    <mergeCell ref="R43:R44"/>
    <mergeCell ref="O43:O44"/>
    <mergeCell ref="P43:P44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S43:T44"/>
    <mergeCell ref="M43:M44"/>
    <mergeCell ref="N43:N44"/>
    <mergeCell ref="B44:C44"/>
    <mergeCell ref="A45:D45"/>
    <mergeCell ref="E45:E46"/>
    <mergeCell ref="F45:F46"/>
    <mergeCell ref="G45:G46"/>
    <mergeCell ref="H45:H46"/>
    <mergeCell ref="O47:P47"/>
    <mergeCell ref="R47:T47"/>
    <mergeCell ref="K45:K46"/>
    <mergeCell ref="I45:I46"/>
    <mergeCell ref="J45:J46"/>
    <mergeCell ref="L43:L44"/>
    <mergeCell ref="L45:L46"/>
    <mergeCell ref="M45:M46"/>
    <mergeCell ref="N45:N46"/>
    <mergeCell ref="K43:K44"/>
    <mergeCell ref="A53:A54"/>
    <mergeCell ref="C53:D53"/>
    <mergeCell ref="B54:B55"/>
    <mergeCell ref="Q45:Q46"/>
    <mergeCell ref="R45:R46"/>
    <mergeCell ref="S45:T46"/>
    <mergeCell ref="B46:C46"/>
    <mergeCell ref="F47:G47"/>
    <mergeCell ref="I47:J47"/>
    <mergeCell ref="L47:M47"/>
    <mergeCell ref="C54:D54"/>
    <mergeCell ref="C55:D55"/>
    <mergeCell ref="Y59:Z59"/>
    <mergeCell ref="O45:O46"/>
    <mergeCell ref="P45:P46"/>
    <mergeCell ref="A57:B57"/>
    <mergeCell ref="Y58:Z58"/>
    <mergeCell ref="A49:B50"/>
    <mergeCell ref="B52:B53"/>
    <mergeCell ref="C52:D52"/>
  </mergeCells>
  <phoneticPr fontId="1"/>
  <dataValidations count="8">
    <dataValidation type="list" allowBlank="1" showInputMessage="1" showErrorMessage="1" sqref="A9:D9 A25:D25 A27:D27 A43:D43 A45:D45 A7">
      <formula1>team</formula1>
    </dataValidation>
    <dataValidation imeMode="off" allowBlank="1" showInputMessage="1" showErrorMessage="1" sqref="E27:S27 E9:S9 E25:S25 E7:S7 E45:S45 E43:S43"/>
    <dataValidation imeMode="on" allowBlank="1" showInputMessage="1" showErrorMessage="1" sqref="P61:S61 I61 S60 E61:F61 A61 C61 E13:Q15 D16:K19 R13:S19 L35:Q37 S3:S4 S1 B1 R1:R4 K4:P4 D31:D32 M34:O34 L17:Q19 D13:D14 D38:S39 C31:C33 M16:O16 E31:Q33 D20:S21 C13:C15 D34:K37 R31:S37 C3:F4 J3:J4 Q2:Q4 A1:A2 G2:I4 L53:Q55 D49:D50 M52:O52 D56:S57 C49:C51 E49:Q51 D52:K55 R49:S55 N2:P2"/>
    <dataValidation type="list" allowBlank="1" showInputMessage="1" showErrorMessage="1" sqref="B2:F2">
      <formula1>期日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K3:P3">
      <formula1>会場</formula1>
    </dataValidation>
    <dataValidation type="list" allowBlank="1" showInputMessage="1" showErrorMessage="1" sqref="F11:G11 I11:J11 L11:M11 O11:P11 F29:G29 I29:J29 L29:M29 O29:P29 F47:G47 I47:J47 L47:M47 O47:P47">
      <formula1>審判</formula1>
    </dataValidation>
    <dataValidation type="list" allowBlank="1" showInputMessage="1" showErrorMessage="1" sqref="R11:T11 R29:T29 R47:T47">
      <formula1>記録・放送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39" t="s">
        <v>17</v>
      </c>
      <c r="E1" s="39" t="s">
        <v>11</v>
      </c>
      <c r="F1" s="39" t="str">
        <f>CONCATENATE(D1,B1,E1)</f>
        <v>(北海道)</v>
      </c>
    </row>
    <row r="2" spans="1:6">
      <c r="A2" s="5">
        <v>2</v>
      </c>
      <c r="B2" s="23" t="s">
        <v>18</v>
      </c>
      <c r="C2" s="3"/>
      <c r="D2" s="39" t="s">
        <v>17</v>
      </c>
      <c r="E2" s="39" t="s">
        <v>11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39" t="s">
        <v>17</v>
      </c>
      <c r="E3" s="39" t="s">
        <v>11</v>
      </c>
      <c r="F3" s="39" t="str">
        <f t="shared" si="0"/>
        <v>(岩　手)</v>
      </c>
    </row>
    <row r="4" spans="1:6">
      <c r="A4" s="5">
        <v>4</v>
      </c>
      <c r="B4" s="23" t="s">
        <v>20</v>
      </c>
      <c r="C4" s="3"/>
      <c r="D4" s="39" t="s">
        <v>17</v>
      </c>
      <c r="E4" s="39" t="s">
        <v>11</v>
      </c>
      <c r="F4" s="39" t="str">
        <f t="shared" si="0"/>
        <v>(宮　城)</v>
      </c>
    </row>
    <row r="5" spans="1:6">
      <c r="A5" s="5">
        <v>5</v>
      </c>
      <c r="B5" s="23" t="s">
        <v>21</v>
      </c>
      <c r="C5" s="3"/>
      <c r="D5" s="39" t="s">
        <v>17</v>
      </c>
      <c r="E5" s="39" t="s">
        <v>11</v>
      </c>
      <c r="F5" s="39" t="str">
        <f t="shared" si="0"/>
        <v>(秋　田)</v>
      </c>
    </row>
    <row r="6" spans="1:6">
      <c r="A6" s="5">
        <v>6</v>
      </c>
      <c r="B6" s="23" t="s">
        <v>22</v>
      </c>
      <c r="C6" s="3"/>
      <c r="D6" s="39" t="s">
        <v>17</v>
      </c>
      <c r="E6" s="39" t="s">
        <v>11</v>
      </c>
      <c r="F6" s="39" t="str">
        <f t="shared" si="0"/>
        <v>(山　形)</v>
      </c>
    </row>
    <row r="7" spans="1:6">
      <c r="A7" s="5">
        <v>7</v>
      </c>
      <c r="B7" s="23" t="s">
        <v>23</v>
      </c>
      <c r="C7" s="3"/>
      <c r="D7" s="39" t="s">
        <v>17</v>
      </c>
      <c r="E7" s="39" t="s">
        <v>11</v>
      </c>
      <c r="F7" s="39" t="str">
        <f t="shared" si="0"/>
        <v>(福　島)</v>
      </c>
    </row>
    <row r="8" spans="1:6">
      <c r="A8" s="5">
        <v>8</v>
      </c>
      <c r="B8" s="23" t="s">
        <v>24</v>
      </c>
      <c r="C8" s="3"/>
      <c r="D8" s="39" t="s">
        <v>17</v>
      </c>
      <c r="E8" s="39" t="s">
        <v>11</v>
      </c>
      <c r="F8" s="39" t="str">
        <f t="shared" si="0"/>
        <v>(茨　城)</v>
      </c>
    </row>
    <row r="9" spans="1:6">
      <c r="A9" s="5">
        <v>9</v>
      </c>
      <c r="B9" s="23" t="s">
        <v>25</v>
      </c>
      <c r="C9" s="3"/>
      <c r="D9" s="39" t="s">
        <v>17</v>
      </c>
      <c r="E9" s="39" t="s">
        <v>11</v>
      </c>
      <c r="F9" s="39" t="str">
        <f t="shared" si="0"/>
        <v>(栃　木)</v>
      </c>
    </row>
    <row r="10" spans="1:6">
      <c r="A10" s="5">
        <v>10</v>
      </c>
      <c r="B10" s="23" t="s">
        <v>26</v>
      </c>
      <c r="C10" s="3"/>
      <c r="D10" s="39" t="s">
        <v>17</v>
      </c>
      <c r="E10" s="39" t="s">
        <v>11</v>
      </c>
      <c r="F10" s="39" t="str">
        <f t="shared" si="0"/>
        <v>(群　馬)</v>
      </c>
    </row>
    <row r="11" spans="1:6">
      <c r="A11" s="5">
        <v>11</v>
      </c>
      <c r="B11" s="23" t="s">
        <v>27</v>
      </c>
      <c r="C11" s="3"/>
      <c r="D11" s="39" t="s">
        <v>17</v>
      </c>
      <c r="E11" s="39" t="s">
        <v>11</v>
      </c>
      <c r="F11" s="39" t="str">
        <f t="shared" si="0"/>
        <v>(埼　玉)</v>
      </c>
    </row>
    <row r="12" spans="1:6">
      <c r="A12" s="5">
        <v>12</v>
      </c>
      <c r="B12" s="23" t="s">
        <v>28</v>
      </c>
      <c r="C12" s="3"/>
      <c r="D12" s="39" t="s">
        <v>17</v>
      </c>
      <c r="E12" s="39" t="s">
        <v>11</v>
      </c>
      <c r="F12" s="39" t="str">
        <f t="shared" si="0"/>
        <v>(千　葉)</v>
      </c>
    </row>
    <row r="13" spans="1:6">
      <c r="A13" s="5">
        <v>13</v>
      </c>
      <c r="B13" s="23" t="s">
        <v>29</v>
      </c>
      <c r="C13" s="3"/>
      <c r="D13" s="39" t="s">
        <v>17</v>
      </c>
      <c r="E13" s="39" t="s">
        <v>11</v>
      </c>
      <c r="F13" s="39" t="str">
        <f t="shared" si="0"/>
        <v>(東　京)</v>
      </c>
    </row>
    <row r="14" spans="1:6">
      <c r="A14" s="5">
        <v>14</v>
      </c>
      <c r="B14" s="23" t="s">
        <v>30</v>
      </c>
      <c r="C14" s="3"/>
      <c r="D14" s="39" t="s">
        <v>17</v>
      </c>
      <c r="E14" s="39" t="s">
        <v>11</v>
      </c>
      <c r="F14" s="39" t="str">
        <f t="shared" si="0"/>
        <v>(神奈川)</v>
      </c>
    </row>
    <row r="15" spans="1:6">
      <c r="A15" s="5">
        <v>15</v>
      </c>
      <c r="B15" s="23" t="s">
        <v>31</v>
      </c>
      <c r="C15" s="3"/>
      <c r="D15" s="39" t="s">
        <v>17</v>
      </c>
      <c r="E15" s="39" t="s">
        <v>11</v>
      </c>
      <c r="F15" s="39" t="str">
        <f t="shared" si="0"/>
        <v>(山　梨)</v>
      </c>
    </row>
    <row r="16" spans="1:6">
      <c r="A16" s="5">
        <v>16</v>
      </c>
      <c r="B16" s="23" t="s">
        <v>32</v>
      </c>
      <c r="C16" s="3"/>
      <c r="D16" s="39" t="s">
        <v>17</v>
      </c>
      <c r="E16" s="39" t="s">
        <v>11</v>
      </c>
      <c r="F16" s="39" t="str">
        <f t="shared" si="0"/>
        <v>(富　山)</v>
      </c>
    </row>
    <row r="17" spans="1:6">
      <c r="A17" s="5">
        <v>17</v>
      </c>
      <c r="B17" s="23" t="s">
        <v>33</v>
      </c>
      <c r="C17" s="3"/>
      <c r="D17" s="39" t="s">
        <v>17</v>
      </c>
      <c r="E17" s="39" t="s">
        <v>11</v>
      </c>
      <c r="F17" s="39" t="str">
        <f t="shared" si="0"/>
        <v>(石　川)</v>
      </c>
    </row>
    <row r="18" spans="1:6">
      <c r="A18" s="5">
        <v>18</v>
      </c>
      <c r="B18" s="23" t="s">
        <v>34</v>
      </c>
      <c r="C18" s="3"/>
      <c r="D18" s="39" t="s">
        <v>17</v>
      </c>
      <c r="E18" s="39" t="s">
        <v>11</v>
      </c>
      <c r="F18" s="39" t="str">
        <f t="shared" si="0"/>
        <v>(福　井)</v>
      </c>
    </row>
    <row r="19" spans="1:6">
      <c r="A19" s="5">
        <v>19</v>
      </c>
      <c r="B19" s="23" t="s">
        <v>35</v>
      </c>
      <c r="C19" s="3"/>
      <c r="D19" s="39" t="s">
        <v>17</v>
      </c>
      <c r="E19" s="39" t="s">
        <v>11</v>
      </c>
      <c r="F19" s="39" t="str">
        <f t="shared" si="0"/>
        <v>(新　潟)</v>
      </c>
    </row>
    <row r="20" spans="1:6">
      <c r="A20" s="5">
        <v>20</v>
      </c>
      <c r="B20" s="23" t="s">
        <v>36</v>
      </c>
      <c r="C20" s="3"/>
      <c r="D20" s="39" t="s">
        <v>17</v>
      </c>
      <c r="E20" s="39" t="s">
        <v>11</v>
      </c>
      <c r="F20" s="39" t="str">
        <f t="shared" si="0"/>
        <v>(長　野)</v>
      </c>
    </row>
    <row r="21" spans="1:6">
      <c r="A21" s="5">
        <v>21</v>
      </c>
      <c r="B21" s="23" t="s">
        <v>37</v>
      </c>
      <c r="C21" s="3"/>
      <c r="D21" s="39" t="s">
        <v>17</v>
      </c>
      <c r="E21" s="39" t="s">
        <v>11</v>
      </c>
      <c r="F21" s="39" t="str">
        <f t="shared" si="0"/>
        <v>(岐　阜)</v>
      </c>
    </row>
    <row r="22" spans="1:6">
      <c r="A22" s="5">
        <v>22</v>
      </c>
      <c r="B22" s="23" t="s">
        <v>38</v>
      </c>
      <c r="C22" s="3"/>
      <c r="D22" s="39" t="s">
        <v>17</v>
      </c>
      <c r="E22" s="39" t="s">
        <v>11</v>
      </c>
      <c r="F22" s="39" t="str">
        <f t="shared" si="0"/>
        <v>(静　岡)</v>
      </c>
    </row>
    <row r="23" spans="1:6">
      <c r="A23" s="5">
        <v>23</v>
      </c>
      <c r="B23" s="23" t="s">
        <v>39</v>
      </c>
      <c r="C23" s="3"/>
      <c r="D23" s="39" t="s">
        <v>17</v>
      </c>
      <c r="E23" s="39" t="s">
        <v>11</v>
      </c>
      <c r="F23" s="39" t="str">
        <f t="shared" si="0"/>
        <v>(愛　知)</v>
      </c>
    </row>
    <row r="24" spans="1:6">
      <c r="A24" s="5">
        <v>24</v>
      </c>
      <c r="B24" s="23" t="s">
        <v>40</v>
      </c>
      <c r="C24" s="3"/>
      <c r="D24" s="39" t="s">
        <v>17</v>
      </c>
      <c r="E24" s="39" t="s">
        <v>11</v>
      </c>
      <c r="F24" s="39" t="str">
        <f t="shared" si="0"/>
        <v>(三　重)</v>
      </c>
    </row>
    <row r="25" spans="1:6">
      <c r="A25" s="5">
        <v>25</v>
      </c>
      <c r="B25" s="23" t="s">
        <v>41</v>
      </c>
      <c r="C25" s="3"/>
      <c r="D25" s="39" t="s">
        <v>17</v>
      </c>
      <c r="E25" s="39" t="s">
        <v>11</v>
      </c>
      <c r="F25" s="39" t="str">
        <f t="shared" si="0"/>
        <v>(滋　賀)</v>
      </c>
    </row>
    <row r="26" spans="1:6">
      <c r="A26" s="5">
        <v>26</v>
      </c>
      <c r="B26" s="23" t="s">
        <v>42</v>
      </c>
      <c r="C26" s="3"/>
      <c r="D26" s="39" t="s">
        <v>17</v>
      </c>
      <c r="E26" s="39" t="s">
        <v>11</v>
      </c>
      <c r="F26" s="39" t="str">
        <f t="shared" si="0"/>
        <v>(京　都)</v>
      </c>
    </row>
    <row r="27" spans="1:6">
      <c r="A27" s="5">
        <v>27</v>
      </c>
      <c r="B27" s="23" t="s">
        <v>43</v>
      </c>
      <c r="C27" s="3"/>
      <c r="D27" s="39" t="s">
        <v>17</v>
      </c>
      <c r="E27" s="39" t="s">
        <v>11</v>
      </c>
      <c r="F27" s="39" t="str">
        <f t="shared" si="0"/>
        <v>(大　阪)</v>
      </c>
    </row>
    <row r="28" spans="1:6">
      <c r="A28" s="5">
        <v>28</v>
      </c>
      <c r="B28" s="23" t="s">
        <v>44</v>
      </c>
      <c r="C28" s="3"/>
      <c r="D28" s="39" t="s">
        <v>17</v>
      </c>
      <c r="E28" s="39" t="s">
        <v>11</v>
      </c>
      <c r="F28" s="39" t="str">
        <f t="shared" si="0"/>
        <v>(兵　庫)</v>
      </c>
    </row>
    <row r="29" spans="1:6">
      <c r="A29" s="5">
        <v>29</v>
      </c>
      <c r="B29" s="23" t="s">
        <v>45</v>
      </c>
      <c r="C29" s="3"/>
      <c r="D29" s="39" t="s">
        <v>17</v>
      </c>
      <c r="E29" s="39" t="s">
        <v>11</v>
      </c>
      <c r="F29" s="39" t="str">
        <f t="shared" si="0"/>
        <v>(奈　良)</v>
      </c>
    </row>
    <row r="30" spans="1:6">
      <c r="A30" s="5">
        <v>30</v>
      </c>
      <c r="B30" s="23" t="s">
        <v>46</v>
      </c>
      <c r="C30" s="3"/>
      <c r="D30" s="39" t="s">
        <v>17</v>
      </c>
      <c r="E30" s="39" t="s">
        <v>11</v>
      </c>
      <c r="F30" s="39" t="str">
        <f t="shared" si="0"/>
        <v>(和歌山)</v>
      </c>
    </row>
    <row r="31" spans="1:6">
      <c r="A31" s="5">
        <v>31</v>
      </c>
      <c r="B31" s="23" t="s">
        <v>47</v>
      </c>
      <c r="C31" s="3"/>
      <c r="D31" s="39" t="s">
        <v>17</v>
      </c>
      <c r="E31" s="39" t="s">
        <v>11</v>
      </c>
      <c r="F31" s="39" t="str">
        <f t="shared" si="0"/>
        <v>(鳥　取)</v>
      </c>
    </row>
    <row r="32" spans="1:6">
      <c r="A32" s="5">
        <v>32</v>
      </c>
      <c r="B32" s="23" t="s">
        <v>48</v>
      </c>
      <c r="C32" s="3"/>
      <c r="D32" s="39" t="s">
        <v>17</v>
      </c>
      <c r="E32" s="39" t="s">
        <v>11</v>
      </c>
      <c r="F32" s="39" t="str">
        <f t="shared" si="0"/>
        <v>(島　根)</v>
      </c>
    </row>
    <row r="33" spans="1:6">
      <c r="A33" s="5">
        <v>33</v>
      </c>
      <c r="B33" s="23" t="s">
        <v>49</v>
      </c>
      <c r="C33" s="3"/>
      <c r="D33" s="39" t="s">
        <v>17</v>
      </c>
      <c r="E33" s="39" t="s">
        <v>11</v>
      </c>
      <c r="F33" s="39" t="str">
        <f t="shared" si="0"/>
        <v>(岡　山)</v>
      </c>
    </row>
    <row r="34" spans="1:6">
      <c r="A34" s="5">
        <v>34</v>
      </c>
      <c r="B34" s="23" t="s">
        <v>50</v>
      </c>
      <c r="C34" s="3"/>
      <c r="D34" s="39" t="s">
        <v>17</v>
      </c>
      <c r="E34" s="39" t="s">
        <v>11</v>
      </c>
      <c r="F34" s="39" t="str">
        <f t="shared" si="0"/>
        <v>(広　島)</v>
      </c>
    </row>
    <row r="35" spans="1:6">
      <c r="A35" s="5">
        <v>35</v>
      </c>
      <c r="B35" s="23" t="s">
        <v>51</v>
      </c>
      <c r="C35" s="3"/>
      <c r="D35" s="39" t="s">
        <v>17</v>
      </c>
      <c r="E35" s="39" t="s">
        <v>11</v>
      </c>
      <c r="F35" s="39" t="str">
        <f t="shared" si="0"/>
        <v>(山　口)</v>
      </c>
    </row>
    <row r="36" spans="1:6">
      <c r="A36" s="5">
        <v>36</v>
      </c>
      <c r="B36" s="23" t="s">
        <v>52</v>
      </c>
      <c r="C36" s="3"/>
      <c r="D36" s="39" t="s">
        <v>17</v>
      </c>
      <c r="E36" s="39" t="s">
        <v>11</v>
      </c>
      <c r="F36" s="39" t="str">
        <f t="shared" si="0"/>
        <v>(徳　島)</v>
      </c>
    </row>
    <row r="37" spans="1:6">
      <c r="A37" s="5">
        <v>37</v>
      </c>
      <c r="B37" s="23" t="s">
        <v>53</v>
      </c>
      <c r="C37" s="3"/>
      <c r="D37" s="39" t="s">
        <v>17</v>
      </c>
      <c r="E37" s="39" t="s">
        <v>11</v>
      </c>
      <c r="F37" s="39" t="str">
        <f t="shared" si="0"/>
        <v>(香　川)</v>
      </c>
    </row>
    <row r="38" spans="1:6">
      <c r="A38" s="5">
        <v>38</v>
      </c>
      <c r="B38" s="23" t="s">
        <v>54</v>
      </c>
      <c r="C38" s="3"/>
      <c r="D38" s="39" t="s">
        <v>17</v>
      </c>
      <c r="E38" s="39" t="s">
        <v>11</v>
      </c>
      <c r="F38" s="39" t="str">
        <f t="shared" si="0"/>
        <v>(愛　媛)</v>
      </c>
    </row>
    <row r="39" spans="1:6">
      <c r="A39" s="5">
        <v>39</v>
      </c>
      <c r="B39" s="23" t="s">
        <v>55</v>
      </c>
      <c r="C39" s="3"/>
      <c r="D39" s="39" t="s">
        <v>17</v>
      </c>
      <c r="E39" s="39" t="s">
        <v>11</v>
      </c>
      <c r="F39" s="39" t="str">
        <f t="shared" si="0"/>
        <v>(高　知)</v>
      </c>
    </row>
    <row r="40" spans="1:6">
      <c r="A40" s="5">
        <v>40</v>
      </c>
      <c r="B40" s="23" t="s">
        <v>56</v>
      </c>
      <c r="C40" s="3"/>
      <c r="D40" s="39" t="s">
        <v>17</v>
      </c>
      <c r="E40" s="39" t="s">
        <v>11</v>
      </c>
      <c r="F40" s="39" t="str">
        <f t="shared" si="0"/>
        <v>(福　岡)</v>
      </c>
    </row>
    <row r="41" spans="1:6">
      <c r="A41" s="5">
        <v>41</v>
      </c>
      <c r="B41" s="23" t="s">
        <v>57</v>
      </c>
      <c r="C41" s="3"/>
      <c r="D41" s="39" t="s">
        <v>17</v>
      </c>
      <c r="E41" s="39" t="s">
        <v>11</v>
      </c>
      <c r="F41" s="39" t="str">
        <f t="shared" si="0"/>
        <v>(佐　賀)</v>
      </c>
    </row>
    <row r="42" spans="1:6">
      <c r="A42" s="5">
        <v>42</v>
      </c>
      <c r="B42" s="23" t="s">
        <v>58</v>
      </c>
      <c r="C42" s="3"/>
      <c r="D42" s="39" t="s">
        <v>17</v>
      </c>
      <c r="E42" s="39" t="s">
        <v>11</v>
      </c>
      <c r="F42" s="39" t="str">
        <f t="shared" si="0"/>
        <v>(長　崎)</v>
      </c>
    </row>
    <row r="43" spans="1:6">
      <c r="A43" s="5">
        <v>43</v>
      </c>
      <c r="B43" s="23" t="s">
        <v>59</v>
      </c>
      <c r="C43" s="3"/>
      <c r="D43" s="39" t="s">
        <v>17</v>
      </c>
      <c r="E43" s="39" t="s">
        <v>11</v>
      </c>
      <c r="F43" s="39" t="str">
        <f t="shared" si="0"/>
        <v>(熊　本)</v>
      </c>
    </row>
    <row r="44" spans="1:6">
      <c r="A44" s="5">
        <v>44</v>
      </c>
      <c r="B44" s="23" t="s">
        <v>60</v>
      </c>
      <c r="C44" s="3"/>
      <c r="D44" s="39" t="s">
        <v>17</v>
      </c>
      <c r="E44" s="39" t="s">
        <v>11</v>
      </c>
      <c r="F44" s="39" t="str">
        <f t="shared" si="0"/>
        <v>(大　分)</v>
      </c>
    </row>
    <row r="45" spans="1:6">
      <c r="A45" s="5">
        <v>45</v>
      </c>
      <c r="B45" s="23" t="s">
        <v>61</v>
      </c>
      <c r="C45" s="3"/>
      <c r="D45" s="39" t="s">
        <v>17</v>
      </c>
      <c r="E45" s="39" t="s">
        <v>11</v>
      </c>
      <c r="F45" s="39" t="str">
        <f t="shared" si="0"/>
        <v>(宮　崎)</v>
      </c>
    </row>
    <row r="46" spans="1:6">
      <c r="A46" s="5">
        <v>46</v>
      </c>
      <c r="B46" s="23" t="s">
        <v>62</v>
      </c>
      <c r="C46" s="3"/>
      <c r="D46" s="39" t="s">
        <v>17</v>
      </c>
      <c r="E46" s="39" t="s">
        <v>11</v>
      </c>
      <c r="F46" s="39" t="str">
        <f t="shared" si="0"/>
        <v>(鹿児島)</v>
      </c>
    </row>
    <row r="47" spans="1:6">
      <c r="A47" s="5">
        <v>47</v>
      </c>
      <c r="B47" s="23" t="s">
        <v>63</v>
      </c>
      <c r="C47" s="3"/>
      <c r="D47" s="39" t="s">
        <v>17</v>
      </c>
      <c r="E47" s="39" t="s">
        <v>11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31" workbookViewId="0">
      <selection activeCell="H35" sqref="H35"/>
    </sheetView>
  </sheetViews>
  <sheetFormatPr defaultRowHeight="14.25"/>
  <cols>
    <col min="3" max="3" width="13" customWidth="1"/>
    <col min="10" max="10" width="11.625" bestFit="1" customWidth="1"/>
  </cols>
  <sheetData>
    <row r="1" spans="1:1">
      <c r="A1" t="s">
        <v>83</v>
      </c>
    </row>
    <row r="2" spans="1:1">
      <c r="A2" s="50" t="s">
        <v>98</v>
      </c>
    </row>
    <row r="3" spans="1:1">
      <c r="A3" s="51" t="s">
        <v>100</v>
      </c>
    </row>
    <row r="4" spans="1:1">
      <c r="A4" s="51" t="s">
        <v>102</v>
      </c>
    </row>
    <row r="5" spans="1:1">
      <c r="A5" s="51" t="s">
        <v>104</v>
      </c>
    </row>
    <row r="6" spans="1:1">
      <c r="A6" s="51"/>
    </row>
    <row r="7" spans="1:1">
      <c r="A7" s="51"/>
    </row>
    <row r="8" spans="1:1">
      <c r="A8" s="51"/>
    </row>
    <row r="9" spans="1:1">
      <c r="A9" s="51"/>
    </row>
    <row r="10" spans="1:1">
      <c r="A10" s="51"/>
    </row>
    <row r="11" spans="1:1">
      <c r="A11" s="51"/>
    </row>
    <row r="12" spans="1:1">
      <c r="A12" s="51"/>
    </row>
    <row r="13" spans="1:1">
      <c r="A13" s="51"/>
    </row>
    <row r="14" spans="1:1">
      <c r="A14" s="51"/>
    </row>
    <row r="15" spans="1:1">
      <c r="A15" s="51"/>
    </row>
    <row r="16" spans="1:1">
      <c r="A16" s="52" t="s">
        <v>84</v>
      </c>
    </row>
    <row r="17" spans="1:8">
      <c r="A17" s="53"/>
    </row>
    <row r="18" spans="1:8">
      <c r="C18" t="s">
        <v>85</v>
      </c>
    </row>
    <row r="19" spans="1:8">
      <c r="C19" s="50" t="s">
        <v>93</v>
      </c>
    </row>
    <row r="20" spans="1:8">
      <c r="C20" s="51"/>
    </row>
    <row r="21" spans="1:8">
      <c r="C21" s="52" t="s">
        <v>84</v>
      </c>
    </row>
    <row r="23" spans="1:8">
      <c r="E23" t="s">
        <v>86</v>
      </c>
    </row>
    <row r="24" spans="1:8">
      <c r="E24" s="50" t="s">
        <v>94</v>
      </c>
      <c r="G24" t="s">
        <v>87</v>
      </c>
    </row>
    <row r="25" spans="1:8">
      <c r="E25" s="51"/>
      <c r="G25" s="50" t="s">
        <v>95</v>
      </c>
    </row>
    <row r="26" spans="1:8">
      <c r="E26" s="52" t="s">
        <v>84</v>
      </c>
      <c r="G26" s="51"/>
    </row>
    <row r="27" spans="1:8">
      <c r="G27" s="51"/>
    </row>
    <row r="28" spans="1:8">
      <c r="G28" s="52" t="s">
        <v>84</v>
      </c>
    </row>
    <row r="29" spans="1:8">
      <c r="H29" t="s">
        <v>88</v>
      </c>
    </row>
    <row r="30" spans="1:8">
      <c r="H30" s="50" t="s">
        <v>111</v>
      </c>
    </row>
    <row r="31" spans="1:8">
      <c r="H31" s="51" t="s">
        <v>112</v>
      </c>
    </row>
    <row r="32" spans="1:8">
      <c r="H32" s="51" t="s">
        <v>113</v>
      </c>
    </row>
    <row r="33" spans="8:8">
      <c r="H33" s="51" t="s">
        <v>116</v>
      </c>
    </row>
    <row r="34" spans="8:8">
      <c r="H34" s="51" t="s">
        <v>117</v>
      </c>
    </row>
    <row r="35" spans="8:8">
      <c r="H35" s="51" t="s">
        <v>118</v>
      </c>
    </row>
    <row r="36" spans="8:8">
      <c r="H36" s="51"/>
    </row>
    <row r="37" spans="8:8">
      <c r="H37" s="51"/>
    </row>
    <row r="38" spans="8:8">
      <c r="H38" s="51"/>
    </row>
    <row r="39" spans="8:8">
      <c r="H39" s="51"/>
    </row>
    <row r="40" spans="8:8">
      <c r="H40" s="51"/>
    </row>
    <row r="41" spans="8:8">
      <c r="H41" s="51"/>
    </row>
    <row r="42" spans="8:8">
      <c r="H42" s="51"/>
    </row>
    <row r="43" spans="8:8">
      <c r="H43" s="51"/>
    </row>
    <row r="44" spans="8:8">
      <c r="H44" s="51"/>
    </row>
    <row r="45" spans="8:8">
      <c r="H45" s="51"/>
    </row>
    <row r="46" spans="8:8">
      <c r="H46" s="51"/>
    </row>
    <row r="47" spans="8:8">
      <c r="H47" s="51"/>
    </row>
    <row r="48" spans="8:8">
      <c r="H48" s="51"/>
    </row>
    <row r="49" spans="8:10">
      <c r="H49" s="51"/>
    </row>
    <row r="50" spans="8:10">
      <c r="H50" s="51"/>
    </row>
    <row r="51" spans="8:10">
      <c r="H51" s="51"/>
    </row>
    <row r="52" spans="8:10">
      <c r="H52" s="51"/>
    </row>
    <row r="53" spans="8:10">
      <c r="H53" s="51"/>
    </row>
    <row r="54" spans="8:10">
      <c r="H54" s="51"/>
    </row>
    <row r="55" spans="8:10">
      <c r="H55" s="51"/>
    </row>
    <row r="56" spans="8:10">
      <c r="H56" s="51"/>
    </row>
    <row r="57" spans="8:10">
      <c r="H57" s="51"/>
    </row>
    <row r="58" spans="8:10">
      <c r="H58" s="51"/>
    </row>
    <row r="59" spans="8:10">
      <c r="H59" s="51"/>
    </row>
    <row r="60" spans="8:10">
      <c r="H60" s="52" t="s">
        <v>84</v>
      </c>
    </row>
    <row r="61" spans="8:10">
      <c r="J61" t="s">
        <v>89</v>
      </c>
    </row>
    <row r="62" spans="8:10">
      <c r="J62" s="50" t="s">
        <v>114</v>
      </c>
    </row>
    <row r="63" spans="8:10">
      <c r="J63" s="51" t="s">
        <v>115</v>
      </c>
    </row>
    <row r="64" spans="8:10">
      <c r="J64" s="51"/>
    </row>
    <row r="65" spans="10:10">
      <c r="J65" s="51"/>
    </row>
    <row r="66" spans="10:10">
      <c r="J66" s="51"/>
    </row>
    <row r="67" spans="10:10">
      <c r="J67" s="51"/>
    </row>
    <row r="68" spans="10:10">
      <c r="J68" s="51"/>
    </row>
    <row r="69" spans="10:10">
      <c r="J69" s="51"/>
    </row>
    <row r="70" spans="10:10">
      <c r="J70" s="51"/>
    </row>
    <row r="71" spans="10:10">
      <c r="J71" s="51"/>
    </row>
    <row r="72" spans="10:10">
      <c r="J72" s="51"/>
    </row>
    <row r="73" spans="10:10">
      <c r="J73" s="51"/>
    </row>
    <row r="74" spans="10:10">
      <c r="J74" s="51"/>
    </row>
    <row r="75" spans="10:10">
      <c r="J75" s="51"/>
    </row>
    <row r="76" spans="10:10">
      <c r="J76" s="51"/>
    </row>
    <row r="77" spans="10:10">
      <c r="J77" s="51"/>
    </row>
    <row r="78" spans="10:10">
      <c r="J78" s="52" t="s">
        <v>84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９月３日</vt:lpstr>
      <vt:lpstr>都道府県名</vt:lpstr>
      <vt:lpstr>データー</vt:lpstr>
      <vt:lpstr>'９月３日'!Print_Area</vt:lpstr>
      <vt:lpstr>都道府県名!team</vt:lpstr>
      <vt:lpstr>team</vt:lpstr>
      <vt:lpstr>todouhuken</vt:lpstr>
      <vt:lpstr>todouhuken2</vt:lpstr>
      <vt:lpstr>会場</vt:lpstr>
      <vt:lpstr>開催地</vt:lpstr>
      <vt:lpstr>期日</vt:lpstr>
      <vt:lpstr>記録・放送</vt:lpstr>
      <vt:lpstr>審判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2014-05-17T22:56:54Z</cp:lastPrinted>
  <dcterms:created xsi:type="dcterms:W3CDTF">2002-10-18T11:25:55Z</dcterms:created>
  <dcterms:modified xsi:type="dcterms:W3CDTF">2017-09-04T01:17:15Z</dcterms:modified>
</cp:coreProperties>
</file>