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まさと\2softball\3日本協会\2全国大会\全日本中学生\2017(H29)\大会結果\"/>
    </mc:Choice>
  </mc:AlternateContent>
  <bookViews>
    <workbookView xWindow="-20" yWindow="-20" windowWidth="19230" windowHeight="5090" tabRatio="311"/>
  </bookViews>
  <sheets>
    <sheet name="男子" sheetId="6" r:id="rId1"/>
    <sheet name="男子名簿" sheetId="7" state="hidden" r:id="rId2"/>
  </sheets>
  <definedNames>
    <definedName name="_xlnm.Print_Area" localSheetId="0">男子!$A$1:$U$73</definedName>
    <definedName name="_xlnm.Print_Area" localSheetId="1">男子名簿!$A$1:$E$19</definedName>
    <definedName name="全中女子チーム">#REF!</definedName>
    <definedName name="全中男子チーム" localSheetId="1">男子名簿!$D$3:$D$16</definedName>
    <definedName name="男子">男子名簿!$A$3:$E$19</definedName>
  </definedNames>
  <calcPr calcId="171027"/>
  <fileRecoveryPr autoRecover="0"/>
</workbook>
</file>

<file path=xl/calcChain.xml><?xml version="1.0" encoding="utf-8"?>
<calcChain xmlns="http://schemas.openxmlformats.org/spreadsheetml/2006/main">
  <c r="F69" i="6" l="1"/>
  <c r="C69" i="6"/>
  <c r="F65" i="6"/>
  <c r="C65" i="6"/>
  <c r="F61" i="6"/>
  <c r="C61" i="6"/>
  <c r="F57" i="6"/>
  <c r="C57" i="6"/>
  <c r="F53" i="6"/>
  <c r="C53" i="6"/>
  <c r="F49" i="6"/>
  <c r="C49" i="6"/>
  <c r="F45" i="6"/>
  <c r="C45" i="6"/>
  <c r="F41" i="6"/>
  <c r="C41" i="6"/>
  <c r="F37" i="6"/>
  <c r="C37" i="6"/>
  <c r="F33" i="6"/>
  <c r="C33" i="6"/>
  <c r="F29" i="6"/>
  <c r="C29" i="6"/>
  <c r="F25" i="6"/>
  <c r="C25" i="6"/>
  <c r="F21" i="6"/>
  <c r="C21" i="6"/>
  <c r="F17" i="6"/>
  <c r="C17" i="6"/>
  <c r="F13" i="6"/>
  <c r="C13" i="6"/>
  <c r="F9" i="6"/>
  <c r="C9" i="6"/>
</calcChain>
</file>

<file path=xl/sharedStrings.xml><?xml version="1.0" encoding="utf-8"?>
<sst xmlns="http://schemas.openxmlformats.org/spreadsheetml/2006/main" count="132" uniqueCount="50">
  <si>
    <t>都道府県名</t>
    <rPh sb="0" eb="1">
      <t>ト</t>
    </rPh>
    <rPh sb="1" eb="2">
      <t>ドウ</t>
    </rPh>
    <rPh sb="2" eb="4">
      <t>フケン</t>
    </rPh>
    <rPh sb="4" eb="5">
      <t>メイ</t>
    </rPh>
    <phoneticPr fontId="1"/>
  </si>
  <si>
    <t>チーム名</t>
    <rPh sb="3" eb="4">
      <t>メイ</t>
    </rPh>
    <phoneticPr fontId="1"/>
  </si>
  <si>
    <t>徳島</t>
  </si>
  <si>
    <t>熊本</t>
  </si>
  <si>
    <t>高知</t>
  </si>
  <si>
    <t>京都</t>
  </si>
  <si>
    <t>大阪</t>
  </si>
  <si>
    <t>愛知</t>
  </si>
  <si>
    <t>長崎</t>
  </si>
  <si>
    <t>岡山</t>
  </si>
  <si>
    <t>鹿児島</t>
  </si>
  <si>
    <t>埼玉</t>
  </si>
  <si>
    <t>香川</t>
  </si>
  <si>
    <t>静岡</t>
  </si>
  <si>
    <t>(</t>
    <phoneticPr fontId="12"/>
  </si>
  <si>
    <t>)</t>
    <phoneticPr fontId="12"/>
  </si>
  <si>
    <t>長崎ＫＳＣ</t>
  </si>
  <si>
    <t>熊本オールスターズ</t>
  </si>
  <si>
    <t>ＡＬＬ高松</t>
  </si>
  <si>
    <t>参加チーム名簿《男子の部》</t>
    <rPh sb="0" eb="2">
      <t>サンカ</t>
    </rPh>
    <rPh sb="5" eb="7">
      <t>メイボ</t>
    </rPh>
    <rPh sb="8" eb="10">
      <t>ダンシ</t>
    </rPh>
    <rPh sb="11" eb="12">
      <t>ブ</t>
    </rPh>
    <phoneticPr fontId="1"/>
  </si>
  <si>
    <t>期日：</t>
    <rPh sb="0" eb="2">
      <t>キジツ</t>
    </rPh>
    <phoneticPr fontId="1"/>
  </si>
  <si>
    <t>会場：</t>
    <rPh sb="0" eb="2">
      <t>カイジョウ</t>
    </rPh>
    <phoneticPr fontId="1"/>
  </si>
  <si>
    <t>洛南クラブ</t>
  </si>
  <si>
    <t>浜松ブルーベアーズ</t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</si>
  <si>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</si>
  <si>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</si>
  <si>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</si>
  <si>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(</t>
  </si>
  <si>
    <t>秩父ユースソフトボールクラブ</t>
  </si>
  <si>
    <t>岡山ジェットストリームジュニア</t>
  </si>
  <si>
    <t>福井</t>
  </si>
  <si>
    <t>上宮中学校</t>
  </si>
  <si>
    <t>第１７回全日本中学生男女ソフトボール大会《男子の部》</t>
    <rPh sb="0" eb="1">
      <t>ダイ</t>
    </rPh>
    <rPh sb="3" eb="4">
      <t>カイ</t>
    </rPh>
    <rPh sb="4" eb="5">
      <t>ゼンニホン</t>
    </rPh>
    <rPh sb="7" eb="10">
      <t>チュウガクセイ</t>
    </rPh>
    <rPh sb="10" eb="12">
      <t>ダンジョ</t>
    </rPh>
    <rPh sb="18" eb="19">
      <t>タイカイ</t>
    </rPh>
    <rPh sb="21" eb="23">
      <t>ダンシ</t>
    </rPh>
    <rPh sb="24" eb="25">
      <t>ブ</t>
    </rPh>
    <phoneticPr fontId="12"/>
  </si>
  <si>
    <t>平成29年8月12日(土)～14日(月)</t>
    <rPh sb="0" eb="2">
      <t>ヘイセイ</t>
    </rPh>
    <rPh sb="4" eb="5">
      <t>ネン</t>
    </rPh>
    <rPh sb="6" eb="7">
      <t>ツキ</t>
    </rPh>
    <rPh sb="9" eb="10">
      <t>ヒ</t>
    </rPh>
    <rPh sb="11" eb="12">
      <t>ド</t>
    </rPh>
    <rPh sb="16" eb="17">
      <t>ヒ</t>
    </rPh>
    <rPh sb="18" eb="19">
      <t>ゲツ</t>
    </rPh>
    <phoneticPr fontId="1"/>
  </si>
  <si>
    <t>FSC(福井県ソフトボールクラブ)</t>
  </si>
  <si>
    <t>大正中学校ソフトボール部</t>
  </si>
  <si>
    <t>鳴門教育大学附属中学校</t>
  </si>
  <si>
    <t>福岡レッドドリームズ</t>
  </si>
  <si>
    <t>福岡</t>
  </si>
  <si>
    <t>豊中市立第十一中学校</t>
  </si>
  <si>
    <t>愛知　ＳＢＣ</t>
  </si>
  <si>
    <t>高知学芸中学校</t>
  </si>
  <si>
    <t>オール鹿児島ＪＨＳ</t>
  </si>
  <si>
    <t>問い合わせ先：大阪府ソフトボール協会　遠藤正人（０９０－１８９５－４５２２）</t>
    <rPh sb="0" eb="1">
      <t>ト</t>
    </rPh>
    <rPh sb="2" eb="3">
      <t>ア</t>
    </rPh>
    <rPh sb="5" eb="6">
      <t>サキ</t>
    </rPh>
    <rPh sb="7" eb="9">
      <t>オオサカ</t>
    </rPh>
    <rPh sb="9" eb="10">
      <t>フ</t>
    </rPh>
    <rPh sb="16" eb="18">
      <t>キョウカイ</t>
    </rPh>
    <rPh sb="19" eb="21">
      <t>エンドウ</t>
    </rPh>
    <rPh sb="21" eb="23">
      <t>マサト</t>
    </rPh>
    <phoneticPr fontId="1"/>
  </si>
  <si>
    <t>Ａ球場：セレッソスポーツパーク舞洲Ａ</t>
    <rPh sb="1" eb="3">
      <t>キュウジョウ</t>
    </rPh>
    <phoneticPr fontId="1"/>
  </si>
  <si>
    <t>Ｂ球場：セレッソスポーツパーク舞洲Ｂ</t>
    <rPh sb="1" eb="3">
      <t>キュウジョウ</t>
    </rPh>
    <phoneticPr fontId="1"/>
  </si>
  <si>
    <t>大阪府大阪市、セレッソスポーツパーク舞洲</t>
    <rPh sb="0" eb="3">
      <t>オオサカフ</t>
    </rPh>
    <rPh sb="3" eb="6">
      <t>オオサカシ</t>
    </rPh>
    <rPh sb="18" eb="20">
      <t>マイシマ</t>
    </rPh>
    <phoneticPr fontId="1"/>
  </si>
  <si>
    <t>オール鹿児島ＪＨＳ</t>
    <phoneticPr fontId="8"/>
  </si>
  <si>
    <t>オール鹿児島ＪＨＳ</t>
    <phoneticPr fontId="8"/>
  </si>
  <si>
    <t>初優勝</t>
    <rPh sb="0" eb="3">
      <t>ハツユウショウ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</si>
</sst>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0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3" fillId="0" borderId="0" xfId="2" applyFont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horizontal="distributed" vertical="center" indent="2"/>
    </xf>
    <xf numFmtId="0" fontId="3" fillId="0" borderId="0" xfId="2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NumberFormat="1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distributed" vertical="center"/>
    </xf>
    <xf numFmtId="0" fontId="9" fillId="0" borderId="0" xfId="0" applyFont="1" applyFill="1"/>
    <xf numFmtId="0" fontId="2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3" fillId="0" borderId="7" xfId="2" applyFont="1" applyBorder="1" applyAlignment="1">
      <alignment horizontal="distributed" vertical="center" justifyLastLine="1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distributed" vertical="center" wrapText="1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vertical="center" wrapText="1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NumberFormat="1" applyFont="1" applyFill="1" applyAlignment="1">
      <alignment horizontal="center"/>
    </xf>
    <xf numFmtId="0" fontId="3" fillId="0" borderId="7" xfId="0" applyFont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Fill="1" applyBorder="1"/>
    <xf numFmtId="0" fontId="2" fillId="0" borderId="8" xfId="0" applyFont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vertical="center" wrapText="1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 textRotation="255" wrapTex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7" fillId="0" borderId="2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3399FF"/>
      <color rgb="FFC0C0C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13</xdr:col>
      <xdr:colOff>0</xdr:colOff>
      <xdr:row>70</xdr:row>
      <xdr:rowOff>28578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4508500" y="1206500"/>
          <a:ext cx="0" cy="962977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17</xdr:col>
      <xdr:colOff>0</xdr:colOff>
      <xdr:row>70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019800" y="1352552"/>
          <a:ext cx="0" cy="883919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Z73"/>
  <sheetViews>
    <sheetView tabSelected="1" workbookViewId="0">
      <selection activeCell="AA43" sqref="AA42:AA43"/>
    </sheetView>
  </sheetViews>
  <sheetFormatPr defaultColWidth="9" defaultRowHeight="12"/>
  <cols>
    <col min="1" max="1" width="3.6328125" style="5" customWidth="1"/>
    <col min="2" max="2" width="1.6328125" style="5" customWidth="1"/>
    <col min="3" max="3" width="28.6328125" style="5" customWidth="1"/>
    <col min="4" max="5" width="1.6328125" style="5" customWidth="1"/>
    <col min="6" max="6" width="8.08984375" style="5" customWidth="1"/>
    <col min="7" max="8" width="1.6328125" style="5" customWidth="1"/>
    <col min="9" max="12" width="3.08984375" style="5" customWidth="1"/>
    <col min="13" max="19" width="3.6328125" style="5" customWidth="1"/>
    <col min="20" max="20" width="4.08984375" style="5" customWidth="1"/>
    <col min="21" max="21" width="3.7265625" style="5" customWidth="1"/>
    <col min="22" max="16384" width="9" style="5"/>
  </cols>
  <sheetData>
    <row r="1" spans="1:26" ht="25" customHeight="1">
      <c r="A1" s="99" t="s">
        <v>32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0"/>
    </row>
    <row r="2" spans="1:26" ht="10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35"/>
    </row>
    <row r="3" spans="1:26" ht="12" customHeight="1">
      <c r="A3" s="19"/>
      <c r="B3" s="19"/>
      <c r="C3" s="18" t="s">
        <v>20</v>
      </c>
      <c r="D3" s="18"/>
      <c r="E3" s="1" t="s">
        <v>33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"/>
      <c r="S3" s="2"/>
      <c r="T3" s="2"/>
      <c r="U3" s="2"/>
    </row>
    <row r="4" spans="1:26" ht="12" customHeight="1">
      <c r="A4" s="19"/>
      <c r="B4" s="19"/>
      <c r="C4" s="18" t="s">
        <v>21</v>
      </c>
      <c r="D4" s="18"/>
      <c r="E4" s="1" t="s">
        <v>46</v>
      </c>
      <c r="F4" s="2"/>
      <c r="G4" s="2"/>
      <c r="H4" s="36"/>
      <c r="I4" s="36"/>
      <c r="J4" s="36"/>
      <c r="K4" s="36"/>
      <c r="L4" s="36"/>
      <c r="M4" s="36"/>
      <c r="N4" s="36"/>
      <c r="O4" s="36"/>
      <c r="P4" s="36"/>
      <c r="Q4" s="36"/>
      <c r="R4" s="1"/>
      <c r="S4" s="2"/>
      <c r="T4" s="2"/>
      <c r="U4" s="2"/>
    </row>
    <row r="5" spans="1:26" ht="12" customHeight="1">
      <c r="A5" s="19"/>
      <c r="B5" s="19"/>
      <c r="C5" s="1"/>
      <c r="D5" s="1"/>
      <c r="F5" s="2"/>
      <c r="G5" s="2"/>
      <c r="H5" s="1" t="s">
        <v>44</v>
      </c>
      <c r="I5" s="36"/>
      <c r="J5" s="36"/>
      <c r="K5" s="36"/>
      <c r="L5" s="36"/>
      <c r="M5" s="36"/>
      <c r="N5" s="36"/>
      <c r="O5" s="36"/>
      <c r="P5" s="36"/>
      <c r="Q5" s="36"/>
      <c r="R5" s="1"/>
      <c r="S5" s="2"/>
      <c r="T5" s="2"/>
      <c r="U5" s="2"/>
    </row>
    <row r="6" spans="1:26" ht="12" customHeight="1">
      <c r="A6" s="19"/>
      <c r="B6" s="19"/>
      <c r="C6" s="1"/>
      <c r="D6" s="1"/>
      <c r="F6" s="2"/>
      <c r="G6" s="2"/>
      <c r="H6" s="1" t="s">
        <v>45</v>
      </c>
      <c r="I6" s="36"/>
      <c r="J6" s="36"/>
      <c r="K6" s="36"/>
      <c r="L6" s="36"/>
      <c r="M6" s="36"/>
      <c r="N6" s="36"/>
      <c r="O6" s="36"/>
      <c r="P6" s="36"/>
      <c r="Q6" s="36"/>
      <c r="R6" s="1"/>
      <c r="S6" s="2"/>
      <c r="T6" s="2"/>
      <c r="U6" s="2"/>
    </row>
    <row r="7" spans="1:26" ht="12" customHeight="1">
      <c r="A7" s="19"/>
      <c r="B7" s="19"/>
      <c r="F7" s="2"/>
      <c r="G7" s="2"/>
      <c r="I7" s="36"/>
      <c r="J7" s="36"/>
      <c r="K7" s="36"/>
      <c r="L7" s="36"/>
      <c r="M7" s="36"/>
      <c r="N7" s="36"/>
      <c r="O7" s="36"/>
      <c r="P7" s="36"/>
      <c r="Q7" s="36"/>
      <c r="R7" s="1"/>
      <c r="S7" s="2"/>
      <c r="T7" s="2"/>
      <c r="U7" s="2"/>
    </row>
    <row r="8" spans="1:26" ht="12" customHeight="1">
      <c r="A8" s="19"/>
      <c r="B8" s="19"/>
      <c r="C8" s="20"/>
      <c r="D8" s="20"/>
      <c r="E8" s="20"/>
      <c r="F8" s="20"/>
      <c r="G8" s="20"/>
      <c r="H8" s="20"/>
      <c r="K8" s="83" t="s">
        <v>24</v>
      </c>
      <c r="L8" s="83"/>
      <c r="N8" s="4"/>
      <c r="O8" s="83" t="s">
        <v>25</v>
      </c>
      <c r="P8" s="83"/>
      <c r="Q8" s="3"/>
      <c r="S8" s="3" t="s">
        <v>26</v>
      </c>
      <c r="T8" s="19"/>
      <c r="U8" s="19"/>
    </row>
    <row r="9" spans="1:26" ht="12" customHeight="1" thickBot="1">
      <c r="A9" s="87">
        <v>1</v>
      </c>
      <c r="B9" s="83"/>
      <c r="C9" s="84" t="str">
        <f>VLOOKUP(A9,男子,4,1)</f>
        <v>秩父ユースソフトボールクラブ</v>
      </c>
      <c r="D9" s="37"/>
      <c r="E9" s="85" t="s">
        <v>14</v>
      </c>
      <c r="F9" s="86" t="str">
        <f>VLOOKUP(A9,男子,5,1)</f>
        <v>埼玉</v>
      </c>
      <c r="G9" s="85" t="s">
        <v>15</v>
      </c>
      <c r="H9" s="101"/>
      <c r="I9" s="68"/>
      <c r="J9" s="68"/>
      <c r="K9" s="68"/>
      <c r="L9" s="69"/>
      <c r="M9" s="40"/>
      <c r="N9" s="40"/>
      <c r="O9" s="40"/>
      <c r="P9" s="6"/>
      <c r="Q9" s="6"/>
      <c r="R9" s="6"/>
      <c r="S9" s="6"/>
      <c r="T9" s="1"/>
      <c r="U9" s="23"/>
      <c r="Z9" s="17"/>
    </row>
    <row r="10" spans="1:26" ht="12" customHeight="1" thickTop="1">
      <c r="A10" s="87"/>
      <c r="B10" s="83"/>
      <c r="C10" s="84"/>
      <c r="D10" s="37"/>
      <c r="E10" s="85"/>
      <c r="F10" s="86"/>
      <c r="G10" s="85"/>
      <c r="H10" s="101"/>
      <c r="I10" s="6"/>
      <c r="J10" s="6"/>
      <c r="K10" s="6"/>
      <c r="L10" s="40"/>
      <c r="M10" s="92">
        <v>3</v>
      </c>
      <c r="N10" s="40"/>
      <c r="O10" s="40"/>
      <c r="P10" s="40"/>
      <c r="Q10" s="40"/>
      <c r="R10" s="40"/>
      <c r="S10" s="40"/>
      <c r="T10" s="40"/>
      <c r="U10" s="25"/>
      <c r="Z10" s="17"/>
    </row>
    <row r="11" spans="1:26" ht="12" customHeight="1" thickBot="1">
      <c r="A11" s="52"/>
      <c r="B11" s="53"/>
      <c r="C11" s="54"/>
      <c r="D11" s="54"/>
      <c r="E11" s="55"/>
      <c r="F11" s="56"/>
      <c r="G11" s="55"/>
      <c r="H11" s="59"/>
      <c r="I11" s="6"/>
      <c r="J11" s="6"/>
      <c r="K11" s="6"/>
      <c r="L11" s="83"/>
      <c r="M11" s="94"/>
      <c r="N11" s="69"/>
      <c r="O11" s="40"/>
      <c r="P11" s="40"/>
      <c r="Q11" s="40"/>
      <c r="R11" s="40"/>
      <c r="S11" s="40"/>
      <c r="T11" s="40"/>
      <c r="U11" s="25"/>
      <c r="Z11" s="17"/>
    </row>
    <row r="12" spans="1:26" ht="12" customHeight="1" thickTop="1">
      <c r="A12" s="52"/>
      <c r="B12" s="53"/>
      <c r="C12" s="54"/>
      <c r="D12" s="54"/>
      <c r="E12" s="55"/>
      <c r="F12" s="56"/>
      <c r="G12" s="55"/>
      <c r="H12" s="59"/>
      <c r="I12" s="6"/>
      <c r="J12" s="6"/>
      <c r="K12" s="6"/>
      <c r="L12" s="89"/>
      <c r="M12" s="90">
        <v>0</v>
      </c>
      <c r="N12" s="63"/>
      <c r="O12" s="90">
        <v>0</v>
      </c>
      <c r="P12" s="40"/>
      <c r="Q12" s="40"/>
      <c r="R12" s="40"/>
      <c r="S12" s="40"/>
      <c r="T12" s="40"/>
      <c r="U12" s="25"/>
      <c r="Z12" s="17"/>
    </row>
    <row r="13" spans="1:26" ht="12" customHeight="1">
      <c r="A13" s="87">
        <v>2</v>
      </c>
      <c r="B13" s="83"/>
      <c r="C13" s="84" t="str">
        <f>VLOOKUP(A13,男子,4,1)</f>
        <v>FSC(福井県ソフトボールクラブ)</v>
      </c>
      <c r="D13" s="54"/>
      <c r="E13" s="85" t="s">
        <v>27</v>
      </c>
      <c r="F13" s="86" t="str">
        <f>VLOOKUP(A13,男子,5,1)</f>
        <v>福井</v>
      </c>
      <c r="G13" s="85" t="s">
        <v>15</v>
      </c>
      <c r="H13" s="59"/>
      <c r="I13" s="6"/>
      <c r="J13" s="6"/>
      <c r="K13" s="6"/>
      <c r="L13" s="74"/>
      <c r="M13" s="90"/>
      <c r="N13" s="58"/>
      <c r="O13" s="90"/>
      <c r="P13" s="40"/>
      <c r="Q13" s="40"/>
      <c r="R13" s="40"/>
      <c r="S13" s="40"/>
      <c r="T13" s="40"/>
      <c r="U13" s="25"/>
      <c r="Z13" s="17"/>
    </row>
    <row r="14" spans="1:26" ht="12" customHeight="1">
      <c r="A14" s="87"/>
      <c r="B14" s="83"/>
      <c r="C14" s="84"/>
      <c r="D14" s="54"/>
      <c r="E14" s="85"/>
      <c r="F14" s="86"/>
      <c r="G14" s="85"/>
      <c r="H14" s="59"/>
      <c r="I14" s="8"/>
      <c r="J14" s="8"/>
      <c r="K14" s="8"/>
      <c r="L14" s="6"/>
      <c r="M14" s="40"/>
      <c r="N14" s="29"/>
      <c r="O14" s="57"/>
      <c r="P14" s="40"/>
      <c r="Q14" s="40"/>
      <c r="R14" s="40"/>
      <c r="S14" s="40"/>
      <c r="T14" s="40"/>
      <c r="U14" s="25"/>
      <c r="Z14" s="17"/>
    </row>
    <row r="15" spans="1:26" ht="12" customHeight="1" thickBot="1">
      <c r="A15" s="10"/>
      <c r="B15" s="4"/>
      <c r="C15" s="49"/>
      <c r="D15" s="37"/>
      <c r="E15" s="38"/>
      <c r="F15" s="50"/>
      <c r="G15" s="39"/>
      <c r="I15" s="6"/>
      <c r="J15" s="6"/>
      <c r="K15" s="6"/>
      <c r="L15" s="6"/>
      <c r="M15" s="40"/>
      <c r="N15" s="89"/>
      <c r="O15" s="73"/>
      <c r="P15" s="69"/>
      <c r="Q15" s="40"/>
      <c r="R15" s="40"/>
      <c r="S15" s="40"/>
      <c r="T15" s="40"/>
      <c r="U15" s="25"/>
      <c r="Z15" s="17"/>
    </row>
    <row r="16" spans="1:26" ht="12" customHeight="1" thickTop="1">
      <c r="A16" s="10"/>
      <c r="B16" s="4"/>
      <c r="C16" s="49"/>
      <c r="D16" s="37"/>
      <c r="E16" s="38"/>
      <c r="F16" s="50"/>
      <c r="G16" s="39"/>
      <c r="I16" s="6"/>
      <c r="J16" s="6"/>
      <c r="K16" s="6"/>
      <c r="L16" s="6"/>
      <c r="M16" s="40"/>
      <c r="N16" s="83"/>
      <c r="O16" s="70"/>
      <c r="P16" s="40"/>
      <c r="Q16" s="92">
        <v>12</v>
      </c>
      <c r="R16" s="40"/>
      <c r="S16" s="40"/>
      <c r="T16" s="40"/>
      <c r="U16" s="25"/>
      <c r="Z16" s="17"/>
    </row>
    <row r="17" spans="1:26" ht="12" customHeight="1" thickBot="1">
      <c r="A17" s="87">
        <v>3</v>
      </c>
      <c r="B17" s="83"/>
      <c r="C17" s="84" t="str">
        <f>VLOOKUP(A17,男子,4,1)</f>
        <v>熊本オールスターズ</v>
      </c>
      <c r="D17" s="37"/>
      <c r="E17" s="85" t="s">
        <v>27</v>
      </c>
      <c r="F17" s="86" t="str">
        <f>VLOOKUP(A17,男子,5,1)</f>
        <v>熊本</v>
      </c>
      <c r="G17" s="85" t="s">
        <v>15</v>
      </c>
      <c r="I17" s="68"/>
      <c r="J17" s="68"/>
      <c r="K17" s="68"/>
      <c r="L17" s="68"/>
      <c r="M17" s="40"/>
      <c r="N17" s="6"/>
      <c r="O17" s="70"/>
      <c r="P17" s="40"/>
      <c r="Q17" s="92"/>
      <c r="R17" s="40"/>
      <c r="S17" s="40"/>
      <c r="T17" s="40"/>
      <c r="U17" s="25"/>
      <c r="Z17" s="17"/>
    </row>
    <row r="18" spans="1:26" ht="12" customHeight="1" thickTop="1">
      <c r="A18" s="87"/>
      <c r="B18" s="83"/>
      <c r="C18" s="84"/>
      <c r="D18" s="37"/>
      <c r="E18" s="85"/>
      <c r="F18" s="86"/>
      <c r="G18" s="85"/>
      <c r="I18" s="6"/>
      <c r="J18" s="6"/>
      <c r="K18" s="6"/>
      <c r="L18" s="6"/>
      <c r="M18" s="92">
        <v>4</v>
      </c>
      <c r="N18" s="6"/>
      <c r="O18" s="92">
        <v>1</v>
      </c>
      <c r="P18" s="40"/>
      <c r="Q18" s="70"/>
      <c r="R18" s="40"/>
      <c r="S18" s="40"/>
      <c r="T18" s="40"/>
      <c r="U18" s="25"/>
      <c r="Z18" s="17"/>
    </row>
    <row r="19" spans="1:26" ht="12" customHeight="1" thickBot="1">
      <c r="A19" s="10"/>
      <c r="B19" s="4"/>
      <c r="C19" s="49"/>
      <c r="D19" s="37"/>
      <c r="E19" s="38"/>
      <c r="F19" s="50"/>
      <c r="G19" s="39"/>
      <c r="I19" s="6"/>
      <c r="J19" s="6"/>
      <c r="K19" s="6"/>
      <c r="L19" s="83"/>
      <c r="M19" s="94"/>
      <c r="N19" s="68"/>
      <c r="O19" s="92"/>
      <c r="P19" s="40"/>
      <c r="Q19" s="70"/>
      <c r="R19" s="40"/>
      <c r="S19" s="40"/>
      <c r="T19" s="40"/>
      <c r="U19" s="25"/>
      <c r="Z19" s="17"/>
    </row>
    <row r="20" spans="1:26" ht="12" customHeight="1" thickTop="1">
      <c r="A20" s="10"/>
      <c r="B20" s="10"/>
      <c r="C20" s="49"/>
      <c r="D20" s="37"/>
      <c r="E20" s="38"/>
      <c r="F20" s="50"/>
      <c r="G20" s="39"/>
      <c r="I20" s="6"/>
      <c r="J20" s="6"/>
      <c r="K20" s="6"/>
      <c r="L20" s="89"/>
      <c r="M20" s="90">
        <v>0</v>
      </c>
      <c r="N20" s="6"/>
      <c r="O20" s="40"/>
      <c r="P20" s="40"/>
      <c r="Q20" s="70"/>
      <c r="R20" s="40"/>
      <c r="S20" s="40"/>
      <c r="T20" s="40"/>
      <c r="U20" s="25"/>
      <c r="Z20" s="17"/>
    </row>
    <row r="21" spans="1:26" ht="12" customHeight="1">
      <c r="A21" s="87">
        <v>4</v>
      </c>
      <c r="B21" s="83"/>
      <c r="C21" s="84" t="str">
        <f>VLOOKUP(A21,男子,4,1)</f>
        <v>大正中学校ソフトボール部</v>
      </c>
      <c r="D21" s="37"/>
      <c r="E21" s="85" t="s">
        <v>27</v>
      </c>
      <c r="F21" s="86" t="str">
        <f>VLOOKUP(A21,男子,5,1)</f>
        <v>高知</v>
      </c>
      <c r="G21" s="85" t="s">
        <v>15</v>
      </c>
      <c r="H21" s="91"/>
      <c r="I21" s="6"/>
      <c r="J21" s="6"/>
      <c r="K21" s="6"/>
      <c r="L21" s="74"/>
      <c r="M21" s="90"/>
      <c r="N21" s="6"/>
      <c r="O21" s="40"/>
      <c r="P21" s="40"/>
      <c r="Q21" s="70"/>
      <c r="R21" s="40"/>
      <c r="S21" s="40"/>
      <c r="T21" s="40"/>
      <c r="U21" s="25"/>
      <c r="Z21" s="17"/>
    </row>
    <row r="22" spans="1:26" ht="12" customHeight="1">
      <c r="A22" s="87"/>
      <c r="B22" s="83"/>
      <c r="C22" s="84"/>
      <c r="D22" s="37"/>
      <c r="E22" s="85"/>
      <c r="F22" s="86"/>
      <c r="G22" s="85"/>
      <c r="H22" s="91"/>
      <c r="I22" s="8"/>
      <c r="J22" s="8"/>
      <c r="K22" s="8"/>
      <c r="L22" s="6"/>
      <c r="M22" s="40"/>
      <c r="N22" s="6"/>
      <c r="O22" s="40"/>
      <c r="P22" s="40"/>
      <c r="Q22" s="70"/>
      <c r="R22" s="40"/>
      <c r="S22" s="40"/>
      <c r="T22" s="40"/>
      <c r="U22" s="25"/>
    </row>
    <row r="23" spans="1:26" ht="12" customHeight="1" thickBot="1">
      <c r="A23" s="10"/>
      <c r="B23" s="4"/>
      <c r="C23" s="49"/>
      <c r="D23" s="37"/>
      <c r="E23" s="38"/>
      <c r="F23" s="50"/>
      <c r="G23" s="39"/>
      <c r="I23" s="6"/>
      <c r="J23" s="6"/>
      <c r="K23" s="6"/>
      <c r="L23" s="6"/>
      <c r="M23" s="40"/>
      <c r="N23" s="6"/>
      <c r="O23" s="40"/>
      <c r="P23" s="83"/>
      <c r="Q23" s="71"/>
      <c r="R23" s="69"/>
      <c r="S23" s="40"/>
      <c r="T23" s="40"/>
      <c r="U23" s="25"/>
      <c r="W23" s="28"/>
    </row>
    <row r="24" spans="1:26" ht="12" customHeight="1" thickTop="1">
      <c r="A24" s="10"/>
      <c r="B24" s="4"/>
      <c r="C24" s="49"/>
      <c r="D24" s="37"/>
      <c r="E24" s="38"/>
      <c r="F24" s="50"/>
      <c r="G24" s="39"/>
      <c r="I24" s="6"/>
      <c r="J24" s="6"/>
      <c r="K24" s="6"/>
      <c r="L24" s="6"/>
      <c r="M24" s="40"/>
      <c r="N24" s="6"/>
      <c r="O24" s="40"/>
      <c r="P24" s="89"/>
      <c r="Q24" s="65"/>
      <c r="R24" s="67"/>
      <c r="S24" s="90">
        <v>0</v>
      </c>
      <c r="T24" s="40"/>
      <c r="U24" s="25"/>
    </row>
    <row r="25" spans="1:26" ht="12" customHeight="1" thickBot="1">
      <c r="A25" s="87">
        <v>5</v>
      </c>
      <c r="B25" s="83"/>
      <c r="C25" s="84" t="str">
        <f>VLOOKUP(A25,男子,4,1)</f>
        <v>岡山ジェットストリームジュニア</v>
      </c>
      <c r="D25" s="37"/>
      <c r="E25" s="85" t="s">
        <v>27</v>
      </c>
      <c r="F25" s="86" t="str">
        <f>VLOOKUP(A25,男子,5,1)</f>
        <v>岡山</v>
      </c>
      <c r="G25" s="85" t="s">
        <v>15</v>
      </c>
      <c r="H25" s="91"/>
      <c r="I25" s="68"/>
      <c r="J25" s="68"/>
      <c r="K25" s="68"/>
      <c r="L25" s="68"/>
      <c r="M25" s="40"/>
      <c r="N25" s="6"/>
      <c r="O25" s="40"/>
      <c r="P25" s="41"/>
      <c r="Q25" s="42"/>
      <c r="R25" s="41"/>
      <c r="S25" s="90"/>
      <c r="T25" s="40"/>
      <c r="U25" s="25"/>
    </row>
    <row r="26" spans="1:26" ht="12" customHeight="1" thickTop="1">
      <c r="A26" s="87"/>
      <c r="B26" s="83"/>
      <c r="C26" s="84"/>
      <c r="D26" s="37"/>
      <c r="E26" s="85"/>
      <c r="F26" s="86"/>
      <c r="G26" s="85"/>
      <c r="H26" s="91"/>
      <c r="I26" s="6"/>
      <c r="J26" s="6"/>
      <c r="K26" s="6"/>
      <c r="L26" s="6"/>
      <c r="M26" s="92">
        <v>11</v>
      </c>
      <c r="N26" s="6"/>
      <c r="O26" s="40"/>
      <c r="P26" s="41"/>
      <c r="Q26" s="40"/>
      <c r="R26" s="41"/>
      <c r="S26" s="40"/>
      <c r="T26" s="40"/>
      <c r="U26" s="25"/>
    </row>
    <row r="27" spans="1:26" ht="12" customHeight="1" thickBot="1">
      <c r="A27" s="10"/>
      <c r="B27" s="4"/>
      <c r="C27" s="49"/>
      <c r="D27" s="37"/>
      <c r="E27" s="38"/>
      <c r="F27" s="50"/>
      <c r="G27" s="39"/>
      <c r="I27" s="6"/>
      <c r="J27" s="6"/>
      <c r="K27" s="6"/>
      <c r="L27" s="83"/>
      <c r="M27" s="94"/>
      <c r="N27" s="68"/>
      <c r="O27" s="40"/>
      <c r="P27" s="41"/>
      <c r="Q27" s="40"/>
      <c r="R27" s="41"/>
      <c r="S27" s="40"/>
      <c r="T27" s="40"/>
      <c r="U27" s="97" t="s">
        <v>49</v>
      </c>
    </row>
    <row r="28" spans="1:26" ht="12" customHeight="1" thickTop="1">
      <c r="A28" s="10"/>
      <c r="B28" s="4"/>
      <c r="C28" s="49"/>
      <c r="D28" s="37"/>
      <c r="E28" s="38"/>
      <c r="F28" s="50"/>
      <c r="G28" s="39"/>
      <c r="I28" s="6"/>
      <c r="J28" s="6"/>
      <c r="K28" s="6"/>
      <c r="L28" s="89"/>
      <c r="M28" s="90">
        <v>3</v>
      </c>
      <c r="N28" s="6"/>
      <c r="O28" s="92">
        <v>7</v>
      </c>
      <c r="P28" s="41"/>
      <c r="Q28" s="40"/>
      <c r="R28" s="41"/>
      <c r="S28" s="40"/>
      <c r="T28" s="40"/>
      <c r="U28" s="98"/>
    </row>
    <row r="29" spans="1:26" ht="12" customHeight="1">
      <c r="A29" s="87">
        <v>6</v>
      </c>
      <c r="B29" s="83"/>
      <c r="C29" s="84" t="str">
        <f>VLOOKUP(A29,男子,4,1)</f>
        <v>鳴門教育大学附属中学校</v>
      </c>
      <c r="D29" s="37"/>
      <c r="E29" s="85" t="s">
        <v>27</v>
      </c>
      <c r="F29" s="86" t="str">
        <f>VLOOKUP(A29,男子,5,1)</f>
        <v>徳島</v>
      </c>
      <c r="G29" s="85" t="s">
        <v>15</v>
      </c>
      <c r="H29" s="91"/>
      <c r="I29" s="6"/>
      <c r="J29" s="6"/>
      <c r="K29" s="6"/>
      <c r="L29" s="74"/>
      <c r="M29" s="90"/>
      <c r="N29" s="6"/>
      <c r="O29" s="92"/>
      <c r="P29" s="41"/>
      <c r="Q29" s="42"/>
      <c r="R29" s="41"/>
      <c r="S29" s="40"/>
      <c r="T29" s="40"/>
      <c r="U29" s="98"/>
      <c r="V29" s="28"/>
    </row>
    <row r="30" spans="1:26" ht="12" customHeight="1">
      <c r="A30" s="87"/>
      <c r="B30" s="83"/>
      <c r="C30" s="84"/>
      <c r="D30" s="37"/>
      <c r="E30" s="85"/>
      <c r="F30" s="86"/>
      <c r="G30" s="85"/>
      <c r="H30" s="91"/>
      <c r="I30" s="8"/>
      <c r="J30" s="8"/>
      <c r="K30" s="8"/>
      <c r="L30" s="6"/>
      <c r="M30" s="40"/>
      <c r="N30" s="66"/>
      <c r="O30" s="70"/>
      <c r="P30" s="41"/>
      <c r="Q30" s="90">
        <v>8</v>
      </c>
      <c r="R30" s="41"/>
      <c r="S30" s="40"/>
      <c r="T30" s="40"/>
      <c r="U30" s="98"/>
    </row>
    <row r="31" spans="1:26" ht="12" customHeight="1" thickBot="1">
      <c r="A31" s="10"/>
      <c r="B31" s="4"/>
      <c r="C31" s="49"/>
      <c r="D31" s="37"/>
      <c r="E31" s="38"/>
      <c r="F31" s="50"/>
      <c r="G31" s="39"/>
      <c r="I31" s="6"/>
      <c r="J31" s="6"/>
      <c r="K31" s="6"/>
      <c r="L31" s="6"/>
      <c r="M31" s="40"/>
      <c r="N31" s="83"/>
      <c r="O31" s="71"/>
      <c r="P31" s="72"/>
      <c r="Q31" s="90"/>
      <c r="R31" s="41"/>
      <c r="S31" s="42"/>
      <c r="T31" s="97" t="s">
        <v>48</v>
      </c>
      <c r="U31" s="98"/>
    </row>
    <row r="32" spans="1:26" ht="12" customHeight="1" thickTop="1">
      <c r="A32" s="10"/>
      <c r="B32" s="4"/>
      <c r="C32" s="49"/>
      <c r="D32" s="37"/>
      <c r="E32" s="38"/>
      <c r="F32" s="50"/>
      <c r="G32" s="39"/>
      <c r="I32" s="6"/>
      <c r="J32" s="6"/>
      <c r="K32" s="6"/>
      <c r="L32" s="6"/>
      <c r="M32" s="40"/>
      <c r="N32" s="89"/>
      <c r="O32" s="42"/>
      <c r="P32" s="40"/>
      <c r="Q32" s="40"/>
      <c r="R32" s="41"/>
      <c r="S32" s="42"/>
      <c r="T32" s="98"/>
      <c r="U32" s="98"/>
    </row>
    <row r="33" spans="1:21" ht="12" customHeight="1" thickBot="1">
      <c r="A33" s="87">
        <v>7</v>
      </c>
      <c r="B33" s="4"/>
      <c r="C33" s="84" t="str">
        <f>VLOOKUP(A33,男子,4,1)</f>
        <v>上宮中学校</v>
      </c>
      <c r="D33" s="37"/>
      <c r="E33" s="85" t="s">
        <v>27</v>
      </c>
      <c r="F33" s="86" t="str">
        <f>VLOOKUP(A33,男子,5,1)</f>
        <v>大阪</v>
      </c>
      <c r="G33" s="85" t="s">
        <v>15</v>
      </c>
      <c r="I33" s="68"/>
      <c r="J33" s="68"/>
      <c r="K33" s="68"/>
      <c r="L33" s="68"/>
      <c r="M33" s="40"/>
      <c r="N33" s="79"/>
      <c r="O33" s="40"/>
      <c r="P33" s="40"/>
      <c r="Q33" s="40"/>
      <c r="R33" s="41"/>
      <c r="S33" s="42"/>
      <c r="T33" s="98"/>
      <c r="U33" s="98"/>
    </row>
    <row r="34" spans="1:21" ht="12" customHeight="1" thickTop="1">
      <c r="A34" s="87"/>
      <c r="B34" s="4"/>
      <c r="C34" s="84"/>
      <c r="D34" s="37"/>
      <c r="E34" s="85"/>
      <c r="F34" s="86"/>
      <c r="G34" s="85"/>
      <c r="I34" s="6"/>
      <c r="J34" s="6"/>
      <c r="K34" s="6"/>
      <c r="L34" s="6"/>
      <c r="M34" s="92">
        <v>3</v>
      </c>
      <c r="N34" s="79"/>
      <c r="O34" s="90">
        <v>3</v>
      </c>
      <c r="P34" s="40"/>
      <c r="Q34" s="40"/>
      <c r="R34" s="41"/>
      <c r="S34" s="42"/>
      <c r="T34" s="98"/>
      <c r="U34" s="98"/>
    </row>
    <row r="35" spans="1:21" ht="12" customHeight="1" thickBot="1">
      <c r="A35" s="10"/>
      <c r="B35" s="4"/>
      <c r="C35" s="49"/>
      <c r="D35" s="37"/>
      <c r="E35" s="38"/>
      <c r="F35" s="50"/>
      <c r="G35" s="39"/>
      <c r="I35" s="6"/>
      <c r="J35" s="6"/>
      <c r="K35" s="6"/>
      <c r="L35" s="83"/>
      <c r="M35" s="94"/>
      <c r="N35" s="80"/>
      <c r="O35" s="90"/>
      <c r="P35" s="40"/>
      <c r="Q35" s="40"/>
      <c r="R35" s="41"/>
      <c r="S35" s="42"/>
      <c r="T35" s="98"/>
      <c r="U35" s="98"/>
    </row>
    <row r="36" spans="1:21" ht="12" customHeight="1" thickTop="1">
      <c r="A36" s="10"/>
      <c r="B36" s="4"/>
      <c r="C36" s="49"/>
      <c r="D36" s="37"/>
      <c r="E36" s="38"/>
      <c r="F36" s="50"/>
      <c r="G36" s="39"/>
      <c r="I36" s="6"/>
      <c r="J36" s="6"/>
      <c r="K36" s="6"/>
      <c r="L36" s="89"/>
      <c r="M36" s="90">
        <v>1</v>
      </c>
      <c r="N36" s="6"/>
      <c r="O36" s="40"/>
      <c r="P36" s="40"/>
      <c r="Q36" s="40"/>
      <c r="R36" s="41"/>
      <c r="S36" s="42"/>
      <c r="T36" s="98"/>
      <c r="U36" s="98"/>
    </row>
    <row r="37" spans="1:21" ht="12" customHeight="1">
      <c r="A37" s="87">
        <v>8</v>
      </c>
      <c r="B37" s="83"/>
      <c r="C37" s="84" t="str">
        <f>VLOOKUP(A37,男子,4,1)</f>
        <v>福岡レッドドリームズ</v>
      </c>
      <c r="D37" s="37"/>
      <c r="E37" s="85" t="s">
        <v>27</v>
      </c>
      <c r="F37" s="86" t="str">
        <f>VLOOKUP(A37,男子,5,1)</f>
        <v>福岡</v>
      </c>
      <c r="G37" s="85" t="s">
        <v>15</v>
      </c>
      <c r="H37" s="91"/>
      <c r="I37" s="6"/>
      <c r="J37" s="6"/>
      <c r="K37" s="6"/>
      <c r="L37" s="74"/>
      <c r="M37" s="90"/>
      <c r="N37" s="6"/>
      <c r="O37" s="40"/>
      <c r="P37" s="40"/>
      <c r="Q37" s="40"/>
      <c r="R37" s="41"/>
      <c r="S37" s="42"/>
      <c r="T37" s="98"/>
      <c r="U37" s="98"/>
    </row>
    <row r="38" spans="1:21" ht="12" customHeight="1">
      <c r="A38" s="87"/>
      <c r="B38" s="83"/>
      <c r="C38" s="84"/>
      <c r="D38" s="37"/>
      <c r="E38" s="85"/>
      <c r="F38" s="86"/>
      <c r="G38" s="85"/>
      <c r="H38" s="91"/>
      <c r="I38" s="8"/>
      <c r="J38" s="8"/>
      <c r="K38" s="8"/>
      <c r="L38" s="6"/>
      <c r="M38" s="40"/>
      <c r="N38" s="6"/>
      <c r="O38" s="40"/>
      <c r="P38" s="40"/>
      <c r="Q38" s="40"/>
      <c r="R38" s="41"/>
      <c r="S38" s="42"/>
      <c r="T38" s="98"/>
      <c r="U38" s="98"/>
    </row>
    <row r="39" spans="1:21" ht="12" customHeight="1" thickBot="1">
      <c r="A39" s="10"/>
      <c r="B39" s="4"/>
      <c r="C39" s="49"/>
      <c r="D39" s="37"/>
      <c r="E39" s="38"/>
      <c r="F39" s="50"/>
      <c r="G39" s="39"/>
      <c r="I39" s="6"/>
      <c r="J39" s="6"/>
      <c r="K39" s="6"/>
      <c r="L39" s="6"/>
      <c r="M39" s="40"/>
      <c r="N39" s="6"/>
      <c r="O39" s="40"/>
      <c r="P39" s="40"/>
      <c r="Q39" s="40"/>
      <c r="R39" s="83"/>
      <c r="S39" s="76"/>
      <c r="T39" s="98"/>
      <c r="U39" s="98"/>
    </row>
    <row r="40" spans="1:21" ht="12" customHeight="1" thickTop="1">
      <c r="A40" s="10"/>
      <c r="B40" s="4"/>
      <c r="C40" s="49"/>
      <c r="D40" s="37"/>
      <c r="E40" s="38"/>
      <c r="F40" s="50"/>
      <c r="G40" s="39"/>
      <c r="I40" s="6"/>
      <c r="J40" s="6"/>
      <c r="K40" s="6"/>
      <c r="L40" s="6"/>
      <c r="M40" s="40"/>
      <c r="N40" s="6"/>
      <c r="O40" s="40"/>
      <c r="P40" s="40"/>
      <c r="Q40" s="40"/>
      <c r="R40" s="95"/>
      <c r="S40" s="40"/>
      <c r="T40" s="98"/>
      <c r="U40" s="98"/>
    </row>
    <row r="41" spans="1:21" ht="12" customHeight="1">
      <c r="A41" s="87">
        <v>9</v>
      </c>
      <c r="B41" s="83"/>
      <c r="C41" s="84" t="str">
        <f>VLOOKUP(A41,男子,4,1)</f>
        <v>洛南クラブ</v>
      </c>
      <c r="D41" s="37"/>
      <c r="E41" s="85" t="s">
        <v>27</v>
      </c>
      <c r="F41" s="86" t="str">
        <f>VLOOKUP(A41,男子,5,1)</f>
        <v>京都</v>
      </c>
      <c r="G41" s="85" t="s">
        <v>15</v>
      </c>
      <c r="H41" s="91"/>
      <c r="I41" s="22"/>
      <c r="J41" s="22"/>
      <c r="K41" s="22"/>
      <c r="L41" s="6"/>
      <c r="M41" s="40"/>
      <c r="N41" s="6"/>
      <c r="O41" s="40"/>
      <c r="P41" s="40"/>
      <c r="Q41" s="40"/>
      <c r="R41" s="96"/>
      <c r="S41" s="40"/>
      <c r="T41" s="98"/>
      <c r="U41" s="98"/>
    </row>
    <row r="42" spans="1:21" ht="12" customHeight="1">
      <c r="A42" s="87"/>
      <c r="B42" s="83"/>
      <c r="C42" s="84"/>
      <c r="D42" s="37"/>
      <c r="E42" s="85"/>
      <c r="F42" s="86"/>
      <c r="G42" s="85"/>
      <c r="H42" s="91"/>
      <c r="I42" s="6"/>
      <c r="J42" s="6"/>
      <c r="K42" s="6"/>
      <c r="L42" s="75"/>
      <c r="M42" s="90">
        <v>1</v>
      </c>
      <c r="N42" s="6"/>
      <c r="O42" s="40"/>
      <c r="P42" s="40"/>
      <c r="Q42" s="40"/>
      <c r="R42" s="96"/>
      <c r="S42" s="40"/>
      <c r="T42" s="98"/>
      <c r="U42" s="98"/>
    </row>
    <row r="43" spans="1:21" ht="12" customHeight="1" thickBot="1">
      <c r="A43" s="10"/>
      <c r="B43" s="4"/>
      <c r="C43" s="49"/>
      <c r="D43" s="37"/>
      <c r="E43" s="38"/>
      <c r="F43" s="50"/>
      <c r="G43" s="39"/>
      <c r="I43" s="6"/>
      <c r="J43" s="6"/>
      <c r="K43" s="6"/>
      <c r="L43" s="89"/>
      <c r="M43" s="93"/>
      <c r="N43" s="68"/>
      <c r="O43" s="40"/>
      <c r="P43" s="40"/>
      <c r="Q43" s="40"/>
      <c r="R43" s="81"/>
      <c r="S43" s="40"/>
      <c r="T43" s="98"/>
      <c r="U43" s="98"/>
    </row>
    <row r="44" spans="1:21" ht="12" customHeight="1" thickTop="1">
      <c r="A44" s="10"/>
      <c r="B44" s="4"/>
      <c r="C44" s="51"/>
      <c r="D44" s="37"/>
      <c r="E44" s="38"/>
      <c r="F44" s="50"/>
      <c r="G44" s="39"/>
      <c r="I44" s="6"/>
      <c r="J44" s="6"/>
      <c r="K44" s="6"/>
      <c r="L44" s="83"/>
      <c r="M44" s="92">
        <v>16</v>
      </c>
      <c r="N44" s="6"/>
      <c r="O44" s="92">
        <v>5</v>
      </c>
      <c r="P44" s="40"/>
      <c r="Q44" s="40"/>
      <c r="R44" s="81"/>
      <c r="S44" s="40"/>
      <c r="T44" s="98"/>
      <c r="U44" s="98"/>
    </row>
    <row r="45" spans="1:21" ht="12" customHeight="1" thickBot="1">
      <c r="A45" s="87">
        <v>10</v>
      </c>
      <c r="B45" s="83"/>
      <c r="C45" s="84" t="str">
        <f>VLOOKUP(A45,男子,4,1)</f>
        <v>ＡＬＬ高松</v>
      </c>
      <c r="D45" s="37"/>
      <c r="E45" s="85" t="s">
        <v>27</v>
      </c>
      <c r="F45" s="86" t="str">
        <f>VLOOKUP(A45,男子,5,1)</f>
        <v>香川</v>
      </c>
      <c r="G45" s="85" t="s">
        <v>15</v>
      </c>
      <c r="H45" s="91"/>
      <c r="I45" s="68"/>
      <c r="J45" s="68"/>
      <c r="K45" s="68"/>
      <c r="L45" s="68"/>
      <c r="M45" s="92"/>
      <c r="N45" s="6"/>
      <c r="O45" s="92"/>
      <c r="P45" s="40"/>
      <c r="Q45" s="40"/>
      <c r="R45" s="81"/>
      <c r="S45" s="40"/>
      <c r="T45" s="98"/>
      <c r="U45" s="30"/>
    </row>
    <row r="46" spans="1:21" ht="12" customHeight="1" thickTop="1">
      <c r="A46" s="87"/>
      <c r="B46" s="83"/>
      <c r="C46" s="84"/>
      <c r="D46" s="37"/>
      <c r="E46" s="85"/>
      <c r="F46" s="86"/>
      <c r="G46" s="85"/>
      <c r="H46" s="91"/>
      <c r="I46" s="62"/>
      <c r="J46" s="62"/>
      <c r="K46" s="62"/>
      <c r="L46" s="6"/>
      <c r="M46" s="40"/>
      <c r="N46" s="6"/>
      <c r="O46" s="70"/>
      <c r="P46" s="40"/>
      <c r="Q46" s="40"/>
      <c r="R46" s="81"/>
      <c r="S46" s="40"/>
      <c r="T46" s="98"/>
      <c r="U46" s="30"/>
    </row>
    <row r="47" spans="1:21" ht="12" customHeight="1" thickBot="1">
      <c r="A47" s="10"/>
      <c r="B47" s="4"/>
      <c r="C47" s="51"/>
      <c r="D47" s="37"/>
      <c r="E47" s="38"/>
      <c r="F47" s="50"/>
      <c r="G47" s="39"/>
      <c r="I47" s="4"/>
      <c r="J47" s="53"/>
      <c r="K47" s="4"/>
      <c r="L47" s="6"/>
      <c r="M47" s="40"/>
      <c r="N47" s="83"/>
      <c r="O47" s="71"/>
      <c r="P47" s="69"/>
      <c r="Q47" s="40"/>
      <c r="R47" s="81"/>
      <c r="S47" s="40"/>
      <c r="T47" s="98"/>
      <c r="U47" s="30"/>
    </row>
    <row r="48" spans="1:21" ht="12" customHeight="1" thickTop="1">
      <c r="A48" s="10"/>
      <c r="B48" s="4"/>
      <c r="C48" s="49"/>
      <c r="D48" s="37"/>
      <c r="E48" s="38"/>
      <c r="F48" s="50"/>
      <c r="G48" s="39"/>
      <c r="I48" s="4"/>
      <c r="J48" s="53"/>
      <c r="K48" s="4"/>
      <c r="L48" s="6"/>
      <c r="M48" s="40"/>
      <c r="N48" s="89"/>
      <c r="O48" s="40"/>
      <c r="P48" s="67"/>
      <c r="Q48" s="90">
        <v>1</v>
      </c>
      <c r="R48" s="81"/>
      <c r="S48" s="40"/>
      <c r="T48" s="98"/>
      <c r="U48" s="30"/>
    </row>
    <row r="49" spans="1:24" ht="12" customHeight="1">
      <c r="A49" s="87">
        <v>11</v>
      </c>
      <c r="B49" s="83"/>
      <c r="C49" s="84" t="str">
        <f>VLOOKUP(A49,男子,4,1)</f>
        <v>長崎ＫＳＣ</v>
      </c>
      <c r="D49" s="37"/>
      <c r="E49" s="85" t="s">
        <v>27</v>
      </c>
      <c r="F49" s="86" t="str">
        <f>VLOOKUP(A49,男子,5,1)</f>
        <v>長崎</v>
      </c>
      <c r="G49" s="85" t="s">
        <v>15</v>
      </c>
      <c r="I49" s="22"/>
      <c r="J49" s="22"/>
      <c r="K49" s="22"/>
      <c r="L49" s="6"/>
      <c r="M49" s="40"/>
      <c r="N49" s="79"/>
      <c r="O49" s="40"/>
      <c r="P49" s="41"/>
      <c r="Q49" s="90"/>
      <c r="R49" s="81"/>
      <c r="S49" s="40"/>
      <c r="T49" s="40"/>
      <c r="U49" s="30"/>
    </row>
    <row r="50" spans="1:24" ht="12" customHeight="1">
      <c r="A50" s="87"/>
      <c r="B50" s="83"/>
      <c r="C50" s="84"/>
      <c r="D50" s="37"/>
      <c r="E50" s="85"/>
      <c r="F50" s="86"/>
      <c r="G50" s="85"/>
      <c r="I50" s="6"/>
      <c r="J50" s="6"/>
      <c r="K50" s="6"/>
      <c r="L50" s="75"/>
      <c r="M50" s="90">
        <v>1</v>
      </c>
      <c r="N50" s="79"/>
      <c r="O50" s="90">
        <v>0</v>
      </c>
      <c r="P50" s="41"/>
      <c r="Q50" s="40"/>
      <c r="R50" s="81"/>
      <c r="S50" s="40"/>
      <c r="T50" s="40"/>
      <c r="U50" s="30"/>
    </row>
    <row r="51" spans="1:24" ht="12" customHeight="1" thickBot="1">
      <c r="A51" s="10"/>
      <c r="B51" s="4"/>
      <c r="C51" s="49"/>
      <c r="D51" s="37"/>
      <c r="E51" s="38"/>
      <c r="F51" s="50"/>
      <c r="G51" s="39"/>
      <c r="I51" s="6"/>
      <c r="J51" s="6"/>
      <c r="K51" s="6"/>
      <c r="L51" s="89"/>
      <c r="M51" s="93"/>
      <c r="N51" s="80"/>
      <c r="O51" s="90"/>
      <c r="P51" s="41"/>
      <c r="Q51" s="40"/>
      <c r="R51" s="81"/>
      <c r="S51" s="40"/>
      <c r="T51" s="40"/>
      <c r="U51" s="30"/>
    </row>
    <row r="52" spans="1:24" ht="12" customHeight="1" thickTop="1">
      <c r="A52" s="10"/>
      <c r="B52" s="10"/>
      <c r="C52" s="49"/>
      <c r="D52" s="37"/>
      <c r="E52" s="38"/>
      <c r="F52" s="50"/>
      <c r="G52" s="39"/>
      <c r="I52" s="6"/>
      <c r="J52" s="6"/>
      <c r="K52" s="6"/>
      <c r="L52" s="83"/>
      <c r="M52" s="92">
        <v>2</v>
      </c>
      <c r="N52" s="6"/>
      <c r="O52" s="40"/>
      <c r="P52" s="41"/>
      <c r="Q52" s="40"/>
      <c r="R52" s="81"/>
      <c r="S52" s="40"/>
      <c r="T52" s="40"/>
      <c r="U52" s="30"/>
    </row>
    <row r="53" spans="1:24" ht="12" customHeight="1" thickBot="1">
      <c r="A53" s="87">
        <v>12</v>
      </c>
      <c r="B53" s="83"/>
      <c r="C53" s="84" t="str">
        <f>VLOOKUP(A53,男子,4,1)</f>
        <v>浜松ブルーベアーズ</v>
      </c>
      <c r="D53" s="37"/>
      <c r="E53" s="85" t="s">
        <v>27</v>
      </c>
      <c r="F53" s="86" t="str">
        <f>VLOOKUP(A53,男子,5,1)</f>
        <v>静岡</v>
      </c>
      <c r="G53" s="85" t="s">
        <v>15</v>
      </c>
      <c r="H53" s="91"/>
      <c r="I53" s="68"/>
      <c r="J53" s="68"/>
      <c r="K53" s="68"/>
      <c r="L53" s="68"/>
      <c r="M53" s="92"/>
      <c r="N53" s="6"/>
      <c r="O53" s="40"/>
      <c r="P53" s="41"/>
      <c r="Q53" s="40"/>
      <c r="R53" s="81"/>
      <c r="S53" s="40"/>
      <c r="T53" s="40"/>
      <c r="U53" s="30"/>
    </row>
    <row r="54" spans="1:24" ht="12" customHeight="1" thickTop="1">
      <c r="A54" s="87"/>
      <c r="B54" s="83"/>
      <c r="C54" s="84"/>
      <c r="D54" s="37"/>
      <c r="E54" s="85"/>
      <c r="F54" s="86"/>
      <c r="G54" s="85"/>
      <c r="H54" s="91"/>
      <c r="I54" s="6"/>
      <c r="J54" s="6"/>
      <c r="K54" s="6"/>
      <c r="L54" s="6"/>
      <c r="M54" s="40"/>
      <c r="N54" s="6"/>
      <c r="O54" s="40"/>
      <c r="P54" s="41"/>
      <c r="Q54" s="40"/>
      <c r="R54" s="81"/>
      <c r="S54" s="88">
        <v>10</v>
      </c>
      <c r="T54" s="40"/>
      <c r="U54" s="30"/>
    </row>
    <row r="55" spans="1:24" ht="12" customHeight="1" thickBot="1">
      <c r="A55" s="10"/>
      <c r="B55" s="4"/>
      <c r="C55" s="49"/>
      <c r="D55" s="37"/>
      <c r="E55" s="38"/>
      <c r="F55" s="50"/>
      <c r="G55" s="39"/>
      <c r="I55" s="6"/>
      <c r="J55" s="6"/>
      <c r="K55" s="6"/>
      <c r="L55" s="6"/>
      <c r="M55" s="40"/>
      <c r="N55" s="6"/>
      <c r="O55" s="40"/>
      <c r="P55" s="89"/>
      <c r="Q55" s="73"/>
      <c r="R55" s="82"/>
      <c r="S55" s="88"/>
      <c r="T55" s="40"/>
      <c r="U55" s="25"/>
    </row>
    <row r="56" spans="1:24" ht="12" customHeight="1" thickTop="1">
      <c r="A56" s="10"/>
      <c r="B56" s="4"/>
      <c r="C56" s="49"/>
      <c r="D56" s="37"/>
      <c r="E56" s="38"/>
      <c r="F56" s="50"/>
      <c r="G56" s="39"/>
      <c r="I56" s="6"/>
      <c r="J56" s="6"/>
      <c r="K56" s="6"/>
      <c r="L56" s="6"/>
      <c r="M56" s="40"/>
      <c r="N56" s="6"/>
      <c r="O56" s="40"/>
      <c r="P56" s="83"/>
      <c r="Q56" s="70"/>
      <c r="R56" s="40"/>
      <c r="S56" s="40"/>
      <c r="T56" s="40"/>
      <c r="U56" s="25"/>
    </row>
    <row r="57" spans="1:24" ht="12" customHeight="1" thickBot="1">
      <c r="A57" s="87">
        <v>13</v>
      </c>
      <c r="B57" s="83"/>
      <c r="C57" s="84" t="str">
        <f>VLOOKUP(A57,男子,4,1)</f>
        <v>豊中市立第十一中学校</v>
      </c>
      <c r="D57" s="37"/>
      <c r="E57" s="85" t="s">
        <v>27</v>
      </c>
      <c r="F57" s="86" t="str">
        <f>VLOOKUP(A57,男子,5,1)</f>
        <v>大阪</v>
      </c>
      <c r="G57" s="85" t="s">
        <v>15</v>
      </c>
      <c r="H57" s="91"/>
      <c r="I57" s="68"/>
      <c r="J57" s="68"/>
      <c r="K57" s="68"/>
      <c r="L57" s="68"/>
      <c r="M57" s="40"/>
      <c r="N57" s="6"/>
      <c r="O57" s="40"/>
      <c r="P57" s="40"/>
      <c r="Q57" s="70"/>
      <c r="R57" s="40"/>
      <c r="S57" s="40"/>
      <c r="T57" s="40"/>
      <c r="U57" s="25"/>
      <c r="X57" s="9"/>
    </row>
    <row r="58" spans="1:24" ht="12" customHeight="1" thickTop="1">
      <c r="A58" s="87"/>
      <c r="B58" s="83"/>
      <c r="C58" s="84"/>
      <c r="D58" s="37"/>
      <c r="E58" s="85"/>
      <c r="F58" s="86"/>
      <c r="G58" s="85"/>
      <c r="H58" s="91"/>
      <c r="I58" s="6"/>
      <c r="J58" s="6"/>
      <c r="K58" s="6"/>
      <c r="L58" s="6"/>
      <c r="M58" s="92">
        <v>13</v>
      </c>
      <c r="N58" s="6"/>
      <c r="O58" s="40"/>
      <c r="P58" s="40"/>
      <c r="Q58" s="70"/>
      <c r="R58" s="40"/>
      <c r="S58" s="40"/>
      <c r="T58" s="40"/>
      <c r="U58" s="25"/>
    </row>
    <row r="59" spans="1:24" ht="12" customHeight="1" thickBot="1">
      <c r="A59" s="10"/>
      <c r="B59" s="4"/>
      <c r="C59" s="49"/>
      <c r="D59" s="37"/>
      <c r="E59" s="38"/>
      <c r="F59" s="50"/>
      <c r="G59" s="39"/>
      <c r="I59" s="6"/>
      <c r="J59" s="6"/>
      <c r="K59" s="6"/>
      <c r="L59" s="83"/>
      <c r="M59" s="94"/>
      <c r="N59" s="68"/>
      <c r="O59" s="40"/>
      <c r="P59" s="40"/>
      <c r="Q59" s="70"/>
      <c r="R59" s="40"/>
      <c r="S59" s="40"/>
      <c r="T59" s="40"/>
      <c r="U59" s="25"/>
    </row>
    <row r="60" spans="1:24" ht="12" customHeight="1" thickTop="1">
      <c r="A60" s="10"/>
      <c r="B60" s="10"/>
      <c r="C60" s="49"/>
      <c r="D60" s="37"/>
      <c r="E60" s="38"/>
      <c r="F60" s="50"/>
      <c r="G60" s="39"/>
      <c r="I60" s="6"/>
      <c r="J60" s="6"/>
      <c r="K60" s="6"/>
      <c r="L60" s="89"/>
      <c r="M60" s="90">
        <v>3</v>
      </c>
      <c r="N60" s="79"/>
      <c r="O60" s="90">
        <v>1</v>
      </c>
      <c r="P60" s="40"/>
      <c r="Q60" s="70"/>
      <c r="R60" s="40"/>
      <c r="S60" s="40"/>
      <c r="T60" s="40"/>
      <c r="U60" s="25"/>
    </row>
    <row r="61" spans="1:24" ht="12" customHeight="1">
      <c r="A61" s="87">
        <v>14</v>
      </c>
      <c r="B61" s="83"/>
      <c r="C61" s="84" t="str">
        <f>VLOOKUP(A61,男子,4,1)</f>
        <v>愛知　ＳＢＣ</v>
      </c>
      <c r="D61" s="37"/>
      <c r="E61" s="85" t="s">
        <v>27</v>
      </c>
      <c r="F61" s="86" t="str">
        <f>VLOOKUP(A61,男子,5,1)</f>
        <v>愛知</v>
      </c>
      <c r="G61" s="85" t="s">
        <v>15</v>
      </c>
      <c r="H61" s="91"/>
      <c r="I61" s="6"/>
      <c r="J61" s="6"/>
      <c r="K61" s="6"/>
      <c r="L61" s="74"/>
      <c r="M61" s="90"/>
      <c r="N61" s="79"/>
      <c r="O61" s="90"/>
      <c r="P61" s="40"/>
      <c r="Q61" s="77"/>
      <c r="R61" s="40"/>
      <c r="S61" s="40"/>
      <c r="T61" s="40"/>
      <c r="U61" s="25"/>
    </row>
    <row r="62" spans="1:24" ht="12" customHeight="1">
      <c r="A62" s="87"/>
      <c r="B62" s="83"/>
      <c r="C62" s="84"/>
      <c r="D62" s="37"/>
      <c r="E62" s="85"/>
      <c r="F62" s="86"/>
      <c r="G62" s="85"/>
      <c r="H62" s="91"/>
      <c r="I62" s="7"/>
      <c r="J62" s="7"/>
      <c r="K62" s="7"/>
      <c r="L62" s="6"/>
      <c r="M62" s="40"/>
      <c r="N62" s="79"/>
      <c r="O62" s="47"/>
      <c r="P62" s="43"/>
      <c r="Q62" s="92">
        <v>4</v>
      </c>
      <c r="R62" s="43"/>
      <c r="S62" s="43"/>
      <c r="T62" s="43"/>
    </row>
    <row r="63" spans="1:24" ht="12" customHeight="1" thickBot="1">
      <c r="A63" s="10"/>
      <c r="B63" s="4"/>
      <c r="C63" s="49"/>
      <c r="D63" s="37"/>
      <c r="E63" s="38"/>
      <c r="F63" s="50"/>
      <c r="G63" s="39"/>
      <c r="I63" s="61"/>
      <c r="J63" s="61"/>
      <c r="K63" s="61"/>
      <c r="L63" s="6"/>
      <c r="M63" s="40"/>
      <c r="N63" s="89"/>
      <c r="O63" s="73"/>
      <c r="P63" s="78"/>
      <c r="Q63" s="92"/>
      <c r="R63" s="44"/>
      <c r="S63" s="44"/>
      <c r="T63" s="44"/>
    </row>
    <row r="64" spans="1:24" ht="12" customHeight="1" thickTop="1">
      <c r="A64" s="10"/>
      <c r="B64" s="4"/>
      <c r="C64" s="49"/>
      <c r="D64" s="37"/>
      <c r="E64" s="38"/>
      <c r="F64" s="50"/>
      <c r="G64" s="39"/>
      <c r="I64" s="61"/>
      <c r="J64" s="61"/>
      <c r="K64" s="61"/>
      <c r="L64" s="6"/>
      <c r="M64" s="40"/>
      <c r="N64" s="83"/>
      <c r="O64" s="77"/>
      <c r="P64" s="43"/>
      <c r="Q64" s="44"/>
      <c r="R64" s="44"/>
      <c r="S64" s="44"/>
      <c r="T64" s="44"/>
      <c r="U64" s="32"/>
    </row>
    <row r="65" spans="1:21" ht="12" customHeight="1">
      <c r="A65" s="87">
        <v>15</v>
      </c>
      <c r="B65" s="83"/>
      <c r="C65" s="84" t="str">
        <f>VLOOKUP(A65,男子,4,1)</f>
        <v>高知学芸中学校</v>
      </c>
      <c r="D65" s="49"/>
      <c r="E65" s="85" t="s">
        <v>27</v>
      </c>
      <c r="F65" s="86" t="str">
        <f>VLOOKUP(A65,男子,5,1)</f>
        <v>高知</v>
      </c>
      <c r="G65" s="85" t="s">
        <v>15</v>
      </c>
      <c r="I65" s="22"/>
      <c r="J65" s="22"/>
      <c r="K65" s="22"/>
      <c r="L65" s="6"/>
      <c r="M65" s="40"/>
      <c r="N65" s="40"/>
      <c r="O65" s="77"/>
      <c r="P65" s="43"/>
      <c r="Q65" s="44"/>
      <c r="R65" s="44"/>
      <c r="S65" s="44"/>
      <c r="T65" s="44"/>
      <c r="U65" s="32"/>
    </row>
    <row r="66" spans="1:21" ht="12" customHeight="1">
      <c r="A66" s="87"/>
      <c r="B66" s="83"/>
      <c r="C66" s="84"/>
      <c r="D66" s="49"/>
      <c r="E66" s="85"/>
      <c r="F66" s="86"/>
      <c r="G66" s="85"/>
      <c r="I66" s="6"/>
      <c r="J66" s="6"/>
      <c r="K66" s="6"/>
      <c r="L66" s="75"/>
      <c r="M66" s="90">
        <v>2</v>
      </c>
      <c r="N66" s="40"/>
      <c r="O66" s="92">
        <v>12</v>
      </c>
      <c r="P66" s="43"/>
      <c r="Q66" s="44"/>
      <c r="R66" s="44"/>
      <c r="S66" s="44"/>
      <c r="T66" s="44"/>
      <c r="U66" s="32"/>
    </row>
    <row r="67" spans="1:21" ht="12" customHeight="1" thickBot="1">
      <c r="A67" s="48"/>
      <c r="B67" s="46"/>
      <c r="C67" s="49"/>
      <c r="D67" s="49"/>
      <c r="E67" s="38"/>
      <c r="F67" s="50"/>
      <c r="G67" s="50"/>
      <c r="I67" s="6"/>
      <c r="J67" s="6"/>
      <c r="K67" s="6"/>
      <c r="L67" s="89"/>
      <c r="M67" s="93"/>
      <c r="N67" s="69"/>
      <c r="O67" s="92"/>
      <c r="P67" s="43"/>
      <c r="Q67" s="44"/>
      <c r="R67" s="44"/>
      <c r="S67" s="44"/>
      <c r="T67" s="44"/>
      <c r="U67" s="32"/>
    </row>
    <row r="68" spans="1:21" ht="12" customHeight="1" thickTop="1">
      <c r="A68" s="48"/>
      <c r="B68" s="46"/>
      <c r="C68" s="49"/>
      <c r="D68" s="49"/>
      <c r="E68" s="38"/>
      <c r="F68" s="50"/>
      <c r="G68" s="50"/>
      <c r="I68" s="6"/>
      <c r="J68" s="6"/>
      <c r="K68" s="6"/>
      <c r="L68" s="83"/>
      <c r="M68" s="92">
        <v>14</v>
      </c>
      <c r="N68" s="40"/>
      <c r="O68" s="45"/>
      <c r="P68" s="43"/>
      <c r="Q68" s="44"/>
      <c r="R68" s="44"/>
      <c r="S68" s="44"/>
      <c r="T68" s="44"/>
      <c r="U68" s="32"/>
    </row>
    <row r="69" spans="1:21" ht="12" customHeight="1" thickBot="1">
      <c r="A69" s="87">
        <v>16</v>
      </c>
      <c r="B69" s="83"/>
      <c r="C69" s="84" t="str">
        <f>VLOOKUP(A69,男子,4,1)</f>
        <v>オール鹿児島ＪＨＳ</v>
      </c>
      <c r="D69" s="37"/>
      <c r="E69" s="85" t="s">
        <v>27</v>
      </c>
      <c r="F69" s="86" t="str">
        <f>VLOOKUP(A69,男子,5,1)</f>
        <v>鹿児島</v>
      </c>
      <c r="G69" s="85" t="s">
        <v>15</v>
      </c>
      <c r="I69" s="68"/>
      <c r="J69" s="68"/>
      <c r="K69" s="68"/>
      <c r="L69" s="69"/>
      <c r="M69" s="92"/>
      <c r="N69" s="40"/>
      <c r="O69" s="45"/>
      <c r="P69" s="43"/>
      <c r="Q69" s="44"/>
      <c r="R69" s="44"/>
      <c r="S69" s="44"/>
      <c r="T69" s="44"/>
      <c r="U69" s="32"/>
    </row>
    <row r="70" spans="1:21" ht="12" customHeight="1" thickTop="1">
      <c r="A70" s="87"/>
      <c r="B70" s="83"/>
      <c r="C70" s="84"/>
      <c r="D70" s="37"/>
      <c r="E70" s="85"/>
      <c r="F70" s="86"/>
      <c r="G70" s="85"/>
      <c r="I70" s="6"/>
      <c r="J70" s="6"/>
      <c r="K70" s="6"/>
      <c r="L70" s="40"/>
      <c r="M70" s="40"/>
      <c r="N70" s="40"/>
      <c r="O70" s="45"/>
      <c r="P70" s="43"/>
      <c r="Q70" s="44"/>
      <c r="R70" s="44"/>
      <c r="S70" s="44"/>
      <c r="T70" s="44"/>
      <c r="U70" s="32"/>
    </row>
    <row r="71" spans="1:21" ht="12" customHeight="1">
      <c r="A71" s="10"/>
      <c r="B71" s="10"/>
      <c r="C71" s="21"/>
      <c r="D71" s="21"/>
      <c r="E71" s="26"/>
      <c r="F71" s="27"/>
      <c r="G71" s="27"/>
      <c r="I71" s="6"/>
      <c r="J71" s="6"/>
      <c r="K71" s="6"/>
      <c r="L71" s="33"/>
      <c r="M71" s="33"/>
      <c r="N71" s="24"/>
      <c r="O71" s="33"/>
      <c r="P71" s="25"/>
      <c r="Q71" s="31"/>
      <c r="R71" s="31"/>
      <c r="S71" s="31"/>
      <c r="T71" s="31"/>
      <c r="U71" s="32"/>
    </row>
    <row r="72" spans="1:21" ht="12" customHeight="1"/>
    <row r="73" spans="1:21" ht="12" customHeight="1">
      <c r="A73" s="64" t="s">
        <v>43</v>
      </c>
    </row>
  </sheetData>
  <mergeCells count="156">
    <mergeCell ref="L11:L12"/>
    <mergeCell ref="M10:M11"/>
    <mergeCell ref="O12:O13"/>
    <mergeCell ref="A1:U1"/>
    <mergeCell ref="A9:A10"/>
    <mergeCell ref="B9:B10"/>
    <mergeCell ref="C9:C10"/>
    <mergeCell ref="E9:E10"/>
    <mergeCell ref="F9:F10"/>
    <mergeCell ref="G9:G10"/>
    <mergeCell ref="H9:H10"/>
    <mergeCell ref="K8:L8"/>
    <mergeCell ref="O8:P8"/>
    <mergeCell ref="A13:A14"/>
    <mergeCell ref="B13:B14"/>
    <mergeCell ref="C13:C14"/>
    <mergeCell ref="E13:E14"/>
    <mergeCell ref="F13:F14"/>
    <mergeCell ref="G13:G14"/>
    <mergeCell ref="M12:M13"/>
    <mergeCell ref="N15:N16"/>
    <mergeCell ref="Q16:Q17"/>
    <mergeCell ref="A17:A18"/>
    <mergeCell ref="B17:B18"/>
    <mergeCell ref="C17:C18"/>
    <mergeCell ref="E17:E18"/>
    <mergeCell ref="F17:F18"/>
    <mergeCell ref="A21:A22"/>
    <mergeCell ref="B21:B22"/>
    <mergeCell ref="C21:C22"/>
    <mergeCell ref="E21:E22"/>
    <mergeCell ref="F21:F22"/>
    <mergeCell ref="M18:M19"/>
    <mergeCell ref="O18:O19"/>
    <mergeCell ref="L19:L20"/>
    <mergeCell ref="M20:M21"/>
    <mergeCell ref="G21:G22"/>
    <mergeCell ref="H21:H22"/>
    <mergeCell ref="P23:P24"/>
    <mergeCell ref="S24:S25"/>
    <mergeCell ref="G17:G18"/>
    <mergeCell ref="A25:A26"/>
    <mergeCell ref="B25:B26"/>
    <mergeCell ref="C25:C26"/>
    <mergeCell ref="E25:E26"/>
    <mergeCell ref="F25:F26"/>
    <mergeCell ref="G25:G26"/>
    <mergeCell ref="H25:H26"/>
    <mergeCell ref="T31:T48"/>
    <mergeCell ref="M34:M35"/>
    <mergeCell ref="O34:O35"/>
    <mergeCell ref="L35:L36"/>
    <mergeCell ref="M36:M37"/>
    <mergeCell ref="M26:M27"/>
    <mergeCell ref="L27:L28"/>
    <mergeCell ref="F41:F42"/>
    <mergeCell ref="G41:G42"/>
    <mergeCell ref="A37:A38"/>
    <mergeCell ref="B37:B38"/>
    <mergeCell ref="C37:C38"/>
    <mergeCell ref="E37:E38"/>
    <mergeCell ref="F37:F38"/>
    <mergeCell ref="A45:A46"/>
    <mergeCell ref="B45:B46"/>
    <mergeCell ref="E45:E46"/>
    <mergeCell ref="U27:U44"/>
    <mergeCell ref="M28:M29"/>
    <mergeCell ref="O28:O29"/>
    <mergeCell ref="A33:A34"/>
    <mergeCell ref="C33:C34"/>
    <mergeCell ref="E33:E34"/>
    <mergeCell ref="F33:F34"/>
    <mergeCell ref="G33:G34"/>
    <mergeCell ref="F29:F30"/>
    <mergeCell ref="G29:G30"/>
    <mergeCell ref="H29:H30"/>
    <mergeCell ref="Q30:Q31"/>
    <mergeCell ref="N31:N32"/>
    <mergeCell ref="A29:A30"/>
    <mergeCell ref="B29:B30"/>
    <mergeCell ref="C29:C30"/>
    <mergeCell ref="E29:E30"/>
    <mergeCell ref="G37:G38"/>
    <mergeCell ref="H37:H38"/>
    <mergeCell ref="R39:R40"/>
    <mergeCell ref="A41:A42"/>
    <mergeCell ref="B41:B42"/>
    <mergeCell ref="C41:C42"/>
    <mergeCell ref="E41:E42"/>
    <mergeCell ref="B49:B50"/>
    <mergeCell ref="C49:C50"/>
    <mergeCell ref="E49:E50"/>
    <mergeCell ref="F49:F50"/>
    <mergeCell ref="F45:F46"/>
    <mergeCell ref="G45:G46"/>
    <mergeCell ref="H41:H42"/>
    <mergeCell ref="R41:R42"/>
    <mergeCell ref="M42:M43"/>
    <mergeCell ref="L43:L44"/>
    <mergeCell ref="M44:M45"/>
    <mergeCell ref="O44:O45"/>
    <mergeCell ref="H45:H46"/>
    <mergeCell ref="N47:N48"/>
    <mergeCell ref="Q48:Q49"/>
    <mergeCell ref="G49:G50"/>
    <mergeCell ref="M50:M51"/>
    <mergeCell ref="O50:O51"/>
    <mergeCell ref="L51:L52"/>
    <mergeCell ref="M52:M53"/>
    <mergeCell ref="C45:C46"/>
    <mergeCell ref="A65:A66"/>
    <mergeCell ref="F57:F58"/>
    <mergeCell ref="G57:G58"/>
    <mergeCell ref="H57:H58"/>
    <mergeCell ref="M58:M59"/>
    <mergeCell ref="A53:A54"/>
    <mergeCell ref="B53:B54"/>
    <mergeCell ref="C53:C54"/>
    <mergeCell ref="E53:E54"/>
    <mergeCell ref="F53:F54"/>
    <mergeCell ref="G53:G54"/>
    <mergeCell ref="H53:H54"/>
    <mergeCell ref="M60:M61"/>
    <mergeCell ref="A49:A50"/>
    <mergeCell ref="N63:N64"/>
    <mergeCell ref="M66:M67"/>
    <mergeCell ref="L67:L68"/>
    <mergeCell ref="O66:O67"/>
    <mergeCell ref="M68:M69"/>
    <mergeCell ref="S54:S55"/>
    <mergeCell ref="P55:P56"/>
    <mergeCell ref="A57:A58"/>
    <mergeCell ref="B57:B58"/>
    <mergeCell ref="C57:C58"/>
    <mergeCell ref="E57:E58"/>
    <mergeCell ref="O60:O61"/>
    <mergeCell ref="A61:A62"/>
    <mergeCell ref="B61:B62"/>
    <mergeCell ref="C61:C62"/>
    <mergeCell ref="E61:E62"/>
    <mergeCell ref="F61:F62"/>
    <mergeCell ref="G61:G62"/>
    <mergeCell ref="H61:H62"/>
    <mergeCell ref="L59:L60"/>
    <mergeCell ref="Q62:Q63"/>
    <mergeCell ref="B65:B66"/>
    <mergeCell ref="C65:C66"/>
    <mergeCell ref="E65:E66"/>
    <mergeCell ref="F65:F66"/>
    <mergeCell ref="G65:G66"/>
    <mergeCell ref="A69:A70"/>
    <mergeCell ref="B69:B70"/>
    <mergeCell ref="C69:C70"/>
    <mergeCell ref="E69:E70"/>
    <mergeCell ref="F69:F70"/>
    <mergeCell ref="G69:G70"/>
  </mergeCells>
  <phoneticPr fontId="8"/>
  <dataValidations disablePrompts="1" count="1">
    <dataValidation type="list" allowBlank="1" showInputMessage="1" showErrorMessage="1" sqref="D65:D66 D17:D18 D21:D22 D25:D26 D29:D30 D33:D34 D37:D38 D41:D42 D45:D46 D49:D50 D53:D54 D57:D58 D61:D62 D69:D70 D9:D14">
      <formula1>全中男子ちーむ</formula1>
    </dataValidation>
  </dataValidations>
  <printOptions horizontalCentered="1" verticalCentered="1"/>
  <pageMargins left="0.78740157480314965" right="0.6692913385826772" top="0.39370078740157483" bottom="0.39370078740157483" header="0.51181102362204722" footer="0.669291338582677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pane xSplit="3" ySplit="2" topLeftCell="D15" activePane="bottomRight" state="frozen"/>
      <selection activeCell="N17" sqref="N17"/>
      <selection pane="topRight" activeCell="N17" sqref="N17"/>
      <selection pane="bottomLeft" activeCell="N17" sqref="N17"/>
      <selection pane="bottomRight" activeCell="D18" sqref="D18"/>
    </sheetView>
  </sheetViews>
  <sheetFormatPr defaultColWidth="9" defaultRowHeight="23.25" customHeight="1"/>
  <cols>
    <col min="1" max="1" width="4.6328125" style="11" customWidth="1"/>
    <col min="2" max="2" width="4.6328125" style="14" customWidth="1"/>
    <col min="3" max="3" width="12.6328125" style="14" customWidth="1"/>
    <col min="4" max="4" width="50.6328125" style="11" customWidth="1"/>
    <col min="5" max="5" width="12.6328125" style="11" customWidth="1"/>
    <col min="6" max="7" width="9" style="11"/>
    <col min="8" max="8" width="29.36328125" style="11" bestFit="1" customWidth="1"/>
    <col min="9" max="16384" width="9" style="11"/>
  </cols>
  <sheetData>
    <row r="1" spans="1:5" ht="25" customHeight="1">
      <c r="B1" s="102" t="s">
        <v>19</v>
      </c>
      <c r="C1" s="102"/>
      <c r="D1" s="102"/>
      <c r="E1" s="102"/>
    </row>
    <row r="2" spans="1:5" ht="25" customHeight="1">
      <c r="B2" s="12"/>
      <c r="C2" s="34" t="s">
        <v>0</v>
      </c>
      <c r="D2" s="13" t="s">
        <v>1</v>
      </c>
      <c r="E2" s="34" t="s">
        <v>0</v>
      </c>
    </row>
    <row r="3" spans="1:5" ht="27" customHeight="1">
      <c r="A3" s="14">
        <v>1</v>
      </c>
      <c r="B3" s="15">
        <v>9</v>
      </c>
      <c r="C3" s="15" t="s">
        <v>11</v>
      </c>
      <c r="D3" s="16" t="s">
        <v>28</v>
      </c>
      <c r="E3" s="15" t="s">
        <v>11</v>
      </c>
    </row>
    <row r="4" spans="1:5" ht="27" customHeight="1">
      <c r="A4" s="14">
        <v>2</v>
      </c>
      <c r="B4" s="15">
        <v>4</v>
      </c>
      <c r="C4" s="15" t="s">
        <v>30</v>
      </c>
      <c r="D4" s="16" t="s">
        <v>34</v>
      </c>
      <c r="E4" s="15" t="s">
        <v>30</v>
      </c>
    </row>
    <row r="5" spans="1:5" ht="27" customHeight="1">
      <c r="A5" s="14">
        <v>3</v>
      </c>
      <c r="B5" s="15">
        <v>14</v>
      </c>
      <c r="C5" s="15" t="s">
        <v>3</v>
      </c>
      <c r="D5" s="16" t="s">
        <v>17</v>
      </c>
      <c r="E5" s="15" t="s">
        <v>3</v>
      </c>
    </row>
    <row r="6" spans="1:5" ht="27" customHeight="1">
      <c r="A6" s="14">
        <v>4</v>
      </c>
      <c r="B6" s="15">
        <v>5</v>
      </c>
      <c r="C6" s="15" t="s">
        <v>4</v>
      </c>
      <c r="D6" s="16" t="s">
        <v>35</v>
      </c>
      <c r="E6" s="15" t="s">
        <v>4</v>
      </c>
    </row>
    <row r="7" spans="1:5" ht="27" customHeight="1">
      <c r="A7" s="14">
        <v>5</v>
      </c>
      <c r="B7" s="15">
        <v>8</v>
      </c>
      <c r="C7" s="15" t="s">
        <v>9</v>
      </c>
      <c r="D7" s="16" t="s">
        <v>29</v>
      </c>
      <c r="E7" s="15" t="s">
        <v>9</v>
      </c>
    </row>
    <row r="8" spans="1:5" ht="27" customHeight="1">
      <c r="A8" s="14">
        <v>6</v>
      </c>
      <c r="B8" s="15">
        <v>13</v>
      </c>
      <c r="C8" s="15" t="s">
        <v>2</v>
      </c>
      <c r="D8" s="60" t="s">
        <v>36</v>
      </c>
      <c r="E8" s="15" t="s">
        <v>2</v>
      </c>
    </row>
    <row r="9" spans="1:5" ht="27" customHeight="1">
      <c r="A9" s="14">
        <v>7</v>
      </c>
      <c r="B9" s="15">
        <v>1</v>
      </c>
      <c r="C9" s="15" t="s">
        <v>6</v>
      </c>
      <c r="D9" s="16" t="s">
        <v>31</v>
      </c>
      <c r="E9" s="15" t="s">
        <v>6</v>
      </c>
    </row>
    <row r="10" spans="1:5" ht="27" customHeight="1">
      <c r="A10" s="14">
        <v>8</v>
      </c>
      <c r="B10" s="15">
        <v>15</v>
      </c>
      <c r="C10" s="15" t="s">
        <v>38</v>
      </c>
      <c r="D10" s="16" t="s">
        <v>37</v>
      </c>
      <c r="E10" s="15" t="s">
        <v>38</v>
      </c>
    </row>
    <row r="11" spans="1:5" ht="27" customHeight="1">
      <c r="A11" s="14">
        <v>9</v>
      </c>
      <c r="B11" s="15">
        <v>10</v>
      </c>
      <c r="C11" s="15" t="s">
        <v>5</v>
      </c>
      <c r="D11" s="16" t="s">
        <v>22</v>
      </c>
      <c r="E11" s="15" t="s">
        <v>5</v>
      </c>
    </row>
    <row r="12" spans="1:5" ht="27" customHeight="1">
      <c r="A12" s="14">
        <v>10</v>
      </c>
      <c r="B12" s="15">
        <v>11</v>
      </c>
      <c r="C12" s="15" t="s">
        <v>12</v>
      </c>
      <c r="D12" s="16" t="s">
        <v>18</v>
      </c>
      <c r="E12" s="15" t="s">
        <v>12</v>
      </c>
    </row>
    <row r="13" spans="1:5" ht="27" customHeight="1">
      <c r="A13" s="14">
        <v>11</v>
      </c>
      <c r="B13" s="15">
        <v>17</v>
      </c>
      <c r="C13" s="15" t="s">
        <v>8</v>
      </c>
      <c r="D13" s="16" t="s">
        <v>16</v>
      </c>
      <c r="E13" s="15" t="s">
        <v>8</v>
      </c>
    </row>
    <row r="14" spans="1:5" ht="27" customHeight="1">
      <c r="A14" s="14">
        <v>12</v>
      </c>
      <c r="B14" s="15">
        <v>6</v>
      </c>
      <c r="C14" s="15" t="s">
        <v>13</v>
      </c>
      <c r="D14" s="16" t="s">
        <v>23</v>
      </c>
      <c r="E14" s="15" t="s">
        <v>13</v>
      </c>
    </row>
    <row r="15" spans="1:5" ht="27" customHeight="1">
      <c r="A15" s="14">
        <v>13</v>
      </c>
      <c r="B15" s="15">
        <v>12</v>
      </c>
      <c r="C15" s="15" t="s">
        <v>6</v>
      </c>
      <c r="D15" s="16" t="s">
        <v>39</v>
      </c>
      <c r="E15" s="15" t="s">
        <v>6</v>
      </c>
    </row>
    <row r="16" spans="1:5" ht="27" customHeight="1">
      <c r="A16" s="14">
        <v>14</v>
      </c>
      <c r="B16" s="15">
        <v>3</v>
      </c>
      <c r="C16" s="15" t="s">
        <v>7</v>
      </c>
      <c r="D16" s="16" t="s">
        <v>40</v>
      </c>
      <c r="E16" s="15" t="s">
        <v>7</v>
      </c>
    </row>
    <row r="17" spans="1:9" ht="27" customHeight="1">
      <c r="A17" s="14">
        <v>15</v>
      </c>
      <c r="B17" s="15">
        <v>7</v>
      </c>
      <c r="C17" s="15" t="s">
        <v>4</v>
      </c>
      <c r="D17" s="16" t="s">
        <v>41</v>
      </c>
      <c r="E17" s="15" t="s">
        <v>4</v>
      </c>
    </row>
    <row r="18" spans="1:9" ht="27" customHeight="1">
      <c r="A18" s="14">
        <v>16</v>
      </c>
      <c r="B18" s="15">
        <v>2</v>
      </c>
      <c r="C18" s="15" t="s">
        <v>10</v>
      </c>
      <c r="D18" s="60" t="s">
        <v>47</v>
      </c>
      <c r="E18" s="15" t="s">
        <v>10</v>
      </c>
    </row>
    <row r="19" spans="1:9" ht="27" customHeight="1">
      <c r="A19" s="14">
        <v>17</v>
      </c>
      <c r="B19" s="15">
        <v>16</v>
      </c>
      <c r="C19" s="15" t="s">
        <v>6</v>
      </c>
      <c r="D19" s="16" t="s">
        <v>31</v>
      </c>
      <c r="E19" s="15" t="s">
        <v>6</v>
      </c>
    </row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>
      <c r="G25" s="11">
        <v>1</v>
      </c>
      <c r="H25" s="11" t="s">
        <v>28</v>
      </c>
      <c r="I25" s="11" t="s">
        <v>11</v>
      </c>
    </row>
    <row r="26" spans="1:9" ht="15" customHeight="1">
      <c r="G26" s="11">
        <v>2</v>
      </c>
      <c r="H26" s="11" t="s">
        <v>34</v>
      </c>
      <c r="I26" s="11" t="s">
        <v>30</v>
      </c>
    </row>
    <row r="27" spans="1:9" ht="15" customHeight="1">
      <c r="G27" s="11">
        <v>3</v>
      </c>
      <c r="H27" s="11" t="s">
        <v>17</v>
      </c>
      <c r="I27" s="11" t="s">
        <v>3</v>
      </c>
    </row>
    <row r="28" spans="1:9" ht="15" customHeight="1">
      <c r="G28" s="11">
        <v>4</v>
      </c>
      <c r="H28" s="11" t="s">
        <v>35</v>
      </c>
      <c r="I28" s="11" t="s">
        <v>4</v>
      </c>
    </row>
    <row r="29" spans="1:9" ht="15" customHeight="1">
      <c r="G29" s="11">
        <v>5</v>
      </c>
      <c r="H29" s="11" t="s">
        <v>29</v>
      </c>
      <c r="I29" s="11" t="s">
        <v>9</v>
      </c>
    </row>
    <row r="30" spans="1:9" ht="15" customHeight="1">
      <c r="G30" s="11">
        <v>6</v>
      </c>
      <c r="H30" s="11" t="s">
        <v>36</v>
      </c>
      <c r="I30" s="11" t="s">
        <v>2</v>
      </c>
    </row>
    <row r="31" spans="1:9" ht="15" customHeight="1">
      <c r="G31" s="11">
        <v>7</v>
      </c>
      <c r="H31" s="11" t="s">
        <v>31</v>
      </c>
      <c r="I31" s="11" t="s">
        <v>6</v>
      </c>
    </row>
    <row r="32" spans="1:9" ht="15" customHeight="1">
      <c r="G32" s="11">
        <v>8</v>
      </c>
      <c r="H32" s="11" t="s">
        <v>37</v>
      </c>
      <c r="I32" s="11" t="s">
        <v>38</v>
      </c>
    </row>
    <row r="33" spans="7:9" ht="15" customHeight="1">
      <c r="G33" s="11">
        <v>9</v>
      </c>
      <c r="H33" s="11" t="s">
        <v>22</v>
      </c>
      <c r="I33" s="11" t="s">
        <v>5</v>
      </c>
    </row>
    <row r="34" spans="7:9" ht="15" customHeight="1">
      <c r="G34" s="11">
        <v>10</v>
      </c>
      <c r="H34" s="11" t="s">
        <v>18</v>
      </c>
      <c r="I34" s="11" t="s">
        <v>12</v>
      </c>
    </row>
    <row r="35" spans="7:9" ht="15" customHeight="1">
      <c r="G35" s="11">
        <v>11</v>
      </c>
      <c r="H35" s="11" t="s">
        <v>16</v>
      </c>
      <c r="I35" s="11" t="s">
        <v>8</v>
      </c>
    </row>
    <row r="36" spans="7:9" ht="15" customHeight="1">
      <c r="G36" s="11">
        <v>12</v>
      </c>
      <c r="H36" s="11" t="s">
        <v>23</v>
      </c>
      <c r="I36" s="11" t="s">
        <v>13</v>
      </c>
    </row>
    <row r="37" spans="7:9" ht="15" customHeight="1">
      <c r="G37" s="11">
        <v>13</v>
      </c>
      <c r="H37" s="11" t="s">
        <v>39</v>
      </c>
      <c r="I37" s="11" t="s">
        <v>6</v>
      </c>
    </row>
    <row r="38" spans="7:9" ht="15" customHeight="1">
      <c r="G38" s="11">
        <v>14</v>
      </c>
      <c r="H38" s="11" t="s">
        <v>40</v>
      </c>
      <c r="I38" s="11" t="s">
        <v>7</v>
      </c>
    </row>
    <row r="39" spans="7:9" ht="15" customHeight="1">
      <c r="G39" s="11">
        <v>15</v>
      </c>
      <c r="H39" s="11" t="s">
        <v>41</v>
      </c>
      <c r="I39" s="11" t="s">
        <v>4</v>
      </c>
    </row>
    <row r="40" spans="7:9" ht="15" customHeight="1">
      <c r="G40" s="11">
        <v>16</v>
      </c>
      <c r="H40" s="11" t="s">
        <v>42</v>
      </c>
      <c r="I40" s="11" t="s">
        <v>10</v>
      </c>
    </row>
    <row r="41" spans="7:9" ht="15" customHeight="1"/>
    <row r="42" spans="7:9" ht="15" customHeight="1"/>
    <row r="43" spans="7:9" ht="15" customHeight="1"/>
    <row r="44" spans="7:9" ht="15" customHeight="1"/>
    <row r="45" spans="7:9" ht="15" customHeight="1"/>
    <row r="46" spans="7:9" ht="15" customHeight="1"/>
    <row r="47" spans="7:9" ht="15" customHeight="1"/>
    <row r="48" spans="7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sortState ref="G25:I85">
    <sortCondition ref="G25:G85"/>
  </sortState>
  <mergeCells count="1">
    <mergeCell ref="B1:E1"/>
  </mergeCells>
  <phoneticPr fontId="8"/>
  <printOptions horizontalCentered="1"/>
  <pageMargins left="0.59055118110236227" right="0.59055118110236227" top="0.78740157480314965" bottom="0.78740157480314965" header="0.59055118110236227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男子</vt:lpstr>
      <vt:lpstr>男子名簿</vt:lpstr>
      <vt:lpstr>男子!Print_Area</vt:lpstr>
      <vt:lpstr>男子名簿!Print_Area</vt:lpstr>
      <vt:lpstr>男子名簿!全中男子チーム</vt:lpstr>
      <vt:lpstr>男子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T64</dc:title>
  <dc:creator>遠藤正人</dc:creator>
  <cp:lastModifiedBy>Endo2016Pana</cp:lastModifiedBy>
  <cp:lastPrinted>2017-08-14T07:47:26Z</cp:lastPrinted>
  <dcterms:created xsi:type="dcterms:W3CDTF">2000-10-02T06:21:52Z</dcterms:created>
  <dcterms:modified xsi:type="dcterms:W3CDTF">2017-08-14T07:48:25Z</dcterms:modified>
</cp:coreProperties>
</file>