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まさと\2softball\3日本協会\2全国大会\全日本中学生\2017(H29)\大会結果\"/>
    </mc:Choice>
  </mc:AlternateContent>
  <bookViews>
    <workbookView xWindow="-20" yWindow="-20" windowWidth="19230" windowHeight="5090" tabRatio="311"/>
  </bookViews>
  <sheets>
    <sheet name="女子" sheetId="4" r:id="rId1"/>
    <sheet name="女子名簿" sheetId="2" state="hidden" r:id="rId2"/>
  </sheets>
  <definedNames>
    <definedName name="_xlnm.Print_Area" localSheetId="0">女子!$A$1:$AJ$109</definedName>
    <definedName name="_xlnm.Print_Area" localSheetId="1">女子名簿!$A$1:$E$50</definedName>
    <definedName name="女子">女子名簿!$A$3:$E$50</definedName>
    <definedName name="全中女子チーム">女子名簿!$D$3:$D$50</definedName>
  </definedNames>
  <calcPr calcId="171027"/>
  <fileRecoveryPr autoRecover="0"/>
</workbook>
</file>

<file path=xl/calcChain.xml><?xml version="1.0" encoding="utf-8"?>
<calcChain xmlns="http://schemas.openxmlformats.org/spreadsheetml/2006/main">
  <c r="AG19" i="4" l="1"/>
  <c r="AI104" i="4" l="1"/>
  <c r="AG103" i="4"/>
  <c r="AI100" i="4"/>
  <c r="AG99" i="4"/>
  <c r="AI96" i="4"/>
  <c r="AG95" i="4"/>
  <c r="AI92" i="4"/>
  <c r="AG91" i="4"/>
  <c r="AI88" i="4"/>
  <c r="AG87" i="4"/>
  <c r="AI84" i="4"/>
  <c r="AG83" i="4"/>
  <c r="AI80" i="4"/>
  <c r="AG79" i="4"/>
  <c r="AI76" i="4"/>
  <c r="AG75" i="4"/>
  <c r="AI72" i="4"/>
  <c r="AG71" i="4"/>
  <c r="AI68" i="4"/>
  <c r="AG67" i="4"/>
  <c r="AI64" i="4"/>
  <c r="AG63" i="4"/>
  <c r="AI60" i="4"/>
  <c r="AG59" i="4"/>
  <c r="AI56" i="4"/>
  <c r="AG55" i="4"/>
  <c r="AI52" i="4"/>
  <c r="AG51" i="4"/>
  <c r="AI48" i="4"/>
  <c r="AG47" i="4"/>
  <c r="AI44" i="4"/>
  <c r="AG43" i="4"/>
  <c r="AI40" i="4"/>
  <c r="AG39" i="4"/>
  <c r="AI36" i="4"/>
  <c r="AG35" i="4"/>
  <c r="AI32" i="4"/>
  <c r="AG31" i="4"/>
  <c r="AI28" i="4"/>
  <c r="AG27" i="4"/>
  <c r="AI24" i="4"/>
  <c r="AG23" i="4"/>
  <c r="AI20" i="4"/>
  <c r="AI16" i="4"/>
  <c r="AG15" i="4"/>
  <c r="AI12" i="4"/>
  <c r="AG11" i="4"/>
  <c r="D104" i="4"/>
  <c r="B103" i="4"/>
  <c r="D100" i="4"/>
  <c r="B99" i="4"/>
  <c r="D96" i="4"/>
  <c r="B95" i="4"/>
  <c r="D92" i="4"/>
  <c r="B91" i="4"/>
  <c r="D88" i="4"/>
  <c r="B87" i="4"/>
  <c r="D84" i="4"/>
  <c r="B83" i="4"/>
  <c r="D80" i="4"/>
  <c r="B79" i="4"/>
  <c r="D76" i="4"/>
  <c r="B75" i="4"/>
  <c r="D72" i="4"/>
  <c r="B71" i="4"/>
  <c r="D68" i="4"/>
  <c r="B67" i="4"/>
  <c r="D64" i="4"/>
  <c r="B63" i="4"/>
  <c r="D60" i="4"/>
  <c r="B59" i="4"/>
  <c r="D56" i="4"/>
  <c r="B55" i="4"/>
  <c r="D52" i="4"/>
  <c r="B51" i="4"/>
  <c r="D48" i="4"/>
  <c r="B47" i="4"/>
  <c r="D44" i="4"/>
  <c r="B43" i="4"/>
  <c r="D40" i="4"/>
  <c r="B39" i="4"/>
  <c r="D36" i="4"/>
  <c r="B35" i="4"/>
  <c r="D32" i="4"/>
  <c r="B31" i="4"/>
  <c r="D28" i="4"/>
  <c r="B27" i="4"/>
  <c r="D24" i="4"/>
  <c r="B23" i="4"/>
  <c r="D20" i="4"/>
  <c r="B19" i="4"/>
  <c r="D16" i="4"/>
  <c r="B15" i="4"/>
  <c r="D12" i="4"/>
  <c r="B11" i="4"/>
</calcChain>
</file>

<file path=xl/sharedStrings.xml><?xml version="1.0" encoding="utf-8"?>
<sst xmlns="http://schemas.openxmlformats.org/spreadsheetml/2006/main" count="378" uniqueCount="133">
  <si>
    <t>期日</t>
    <rPh sb="0" eb="2">
      <t>キジツ</t>
    </rPh>
    <phoneticPr fontId="1"/>
  </si>
  <si>
    <t>会場</t>
    <rPh sb="0" eb="2">
      <t>カイジョウ</t>
    </rPh>
    <phoneticPr fontId="1"/>
  </si>
  <si>
    <t>Ｂ球場</t>
    <rPh sb="1" eb="3">
      <t>キュウジョウ</t>
    </rPh>
    <phoneticPr fontId="1"/>
  </si>
  <si>
    <t>Ｄ球場</t>
    <rPh sb="1" eb="3">
      <t>キュウジョウ</t>
    </rPh>
    <phoneticPr fontId="1"/>
  </si>
  <si>
    <t>参加チーム名簿《女子の部》</t>
    <rPh sb="0" eb="2">
      <t>サンカ</t>
    </rPh>
    <rPh sb="5" eb="7">
      <t>メイボ</t>
    </rPh>
    <rPh sb="8" eb="10">
      <t>ジョシ</t>
    </rPh>
    <rPh sb="11" eb="12">
      <t>ブ</t>
    </rPh>
    <phoneticPr fontId="1"/>
  </si>
  <si>
    <t>都道府県名</t>
    <rPh sb="0" eb="1">
      <t>ト</t>
    </rPh>
    <rPh sb="1" eb="2">
      <t>ドウ</t>
    </rPh>
    <rPh sb="2" eb="4">
      <t>フケン</t>
    </rPh>
    <rPh sb="4" eb="5">
      <t>メイ</t>
    </rPh>
    <phoneticPr fontId="1"/>
  </si>
  <si>
    <t>チーム名</t>
    <rPh sb="3" eb="4">
      <t>メイ</t>
    </rPh>
    <phoneticPr fontId="1"/>
  </si>
  <si>
    <t>Ｆ球場</t>
    <rPh sb="1" eb="3">
      <t>キュウジョウ</t>
    </rPh>
    <phoneticPr fontId="1"/>
  </si>
  <si>
    <t>Ｈ球場</t>
    <rPh sb="1" eb="3">
      <t>キュウジョウ</t>
    </rPh>
    <phoneticPr fontId="1"/>
  </si>
  <si>
    <t>（</t>
    <phoneticPr fontId="1"/>
  </si>
  <si>
    <t>）</t>
    <phoneticPr fontId="1"/>
  </si>
  <si>
    <t>富山</t>
  </si>
  <si>
    <t>東京</t>
  </si>
  <si>
    <t>岐阜ＮＥＸＵＳ</t>
  </si>
  <si>
    <t>徳島</t>
  </si>
  <si>
    <t>岐阜</t>
  </si>
  <si>
    <t>高砂市立竜山中学校</t>
  </si>
  <si>
    <t>奈良</t>
  </si>
  <si>
    <t>兵庫</t>
  </si>
  <si>
    <t>熊本</t>
  </si>
  <si>
    <t>滋賀</t>
  </si>
  <si>
    <t>福井</t>
  </si>
  <si>
    <t>鳥取</t>
  </si>
  <si>
    <t>栃木</t>
  </si>
  <si>
    <t>宮崎</t>
  </si>
  <si>
    <t>京都</t>
  </si>
  <si>
    <t>三重</t>
  </si>
  <si>
    <t>宮城</t>
  </si>
  <si>
    <t>大阪</t>
  </si>
  <si>
    <t>愛媛</t>
  </si>
  <si>
    <t>佐賀</t>
  </si>
  <si>
    <t>青森</t>
  </si>
  <si>
    <t>福岡</t>
  </si>
  <si>
    <t>愛知</t>
  </si>
  <si>
    <t>岩手</t>
  </si>
  <si>
    <t>長崎</t>
  </si>
  <si>
    <t>群馬</t>
  </si>
  <si>
    <t>沖縄</t>
  </si>
  <si>
    <t>岡山</t>
  </si>
  <si>
    <t>神奈川</t>
  </si>
  <si>
    <t>長野</t>
  </si>
  <si>
    <t>鹿児島</t>
  </si>
  <si>
    <t>埼玉</t>
  </si>
  <si>
    <t>大分</t>
  </si>
  <si>
    <t>秋田</t>
  </si>
  <si>
    <t>石川</t>
  </si>
  <si>
    <t>千葉</t>
  </si>
  <si>
    <t>香川</t>
  </si>
  <si>
    <t>静岡</t>
  </si>
  <si>
    <t>Ａ球場</t>
    <rPh sb="1" eb="3">
      <t>キュウジョウ</t>
    </rPh>
    <phoneticPr fontId="1"/>
  </si>
  <si>
    <t>:</t>
    <phoneticPr fontId="1"/>
  </si>
  <si>
    <t>Ｃ球場</t>
    <rPh sb="1" eb="3">
      <t>キュウジョウ</t>
    </rPh>
    <phoneticPr fontId="1"/>
  </si>
  <si>
    <t>Ｅ球場</t>
    <rPh sb="1" eb="3">
      <t>キュウジョウ</t>
    </rPh>
    <phoneticPr fontId="1"/>
  </si>
  <si>
    <t>Ｇ球場</t>
    <rPh sb="1" eb="3">
      <t>キュウジョウ</t>
    </rPh>
    <phoneticPr fontId="1"/>
  </si>
  <si>
    <t>問い合わせ先：大阪府ソフトボール協会　遠藤正人（０９０－１８９５－４５２２）</t>
    <rPh sb="0" eb="1">
      <t>ト</t>
    </rPh>
    <rPh sb="2" eb="3">
      <t>ア</t>
    </rPh>
    <rPh sb="5" eb="6">
      <t>サキ</t>
    </rPh>
    <rPh sb="7" eb="9">
      <t>オオサカ</t>
    </rPh>
    <rPh sb="9" eb="10">
      <t>フ</t>
    </rPh>
    <rPh sb="16" eb="18">
      <t>キョウカイ</t>
    </rPh>
    <rPh sb="19" eb="21">
      <t>エンドウ</t>
    </rPh>
    <rPh sb="21" eb="23">
      <t>マサト</t>
    </rPh>
    <phoneticPr fontId="1"/>
  </si>
  <si>
    <t>山梨</t>
  </si>
  <si>
    <t>茨城</t>
  </si>
  <si>
    <t>広島</t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</si>
  <si>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</si>
  <si>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</si>
  <si>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</si>
  <si>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南大阪サンダース</t>
  </si>
  <si>
    <t>福島</t>
  </si>
  <si>
    <t>土山中学校</t>
  </si>
  <si>
    <t>広島プリンセス</t>
  </si>
  <si>
    <t>諫早シャイニング
ガールズ</t>
  </si>
  <si>
    <t>宇土市立鶴城中学校</t>
  </si>
  <si>
    <t>（</t>
  </si>
  <si>
    <t>第１７回全日本中学生男女ソフトボール大会《女子の部》</t>
    <rPh sb="0" eb="1">
      <t>ダイ</t>
    </rPh>
    <rPh sb="3" eb="4">
      <t>カイ</t>
    </rPh>
    <rPh sb="4" eb="7">
      <t>ゼンニホン</t>
    </rPh>
    <rPh sb="7" eb="10">
      <t>チュウガクセイ</t>
    </rPh>
    <rPh sb="10" eb="12">
      <t>ダンジョ</t>
    </rPh>
    <rPh sb="18" eb="20">
      <t>タイカイ</t>
    </rPh>
    <rPh sb="21" eb="23">
      <t>ジョシ</t>
    </rPh>
    <rPh sb="24" eb="25">
      <t>ブ</t>
    </rPh>
    <phoneticPr fontId="1"/>
  </si>
  <si>
    <t>平成29年8月12日(土)～14日(月)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ゲツ</t>
    </rPh>
    <phoneticPr fontId="1"/>
  </si>
  <si>
    <t>大阪府大阪市、セレッソスポーツパーク舞洲</t>
    <rPh sb="0" eb="3">
      <t>オオサカフ</t>
    </rPh>
    <rPh sb="3" eb="6">
      <t>オオサカシ</t>
    </rPh>
    <rPh sb="18" eb="20">
      <t>マイシマ</t>
    </rPh>
    <phoneticPr fontId="1"/>
  </si>
  <si>
    <t>セレッソスポーツパーク舞洲Ａ</t>
    <rPh sb="11" eb="13">
      <t>マイシマ</t>
    </rPh>
    <phoneticPr fontId="1"/>
  </si>
  <si>
    <t>セレッソスポーツパーク舞洲Ｃ</t>
    <rPh sb="11" eb="13">
      <t>マイシマ</t>
    </rPh>
    <phoneticPr fontId="10"/>
  </si>
  <si>
    <t>セレッソスポーツパーク舞洲Ｅ</t>
    <rPh sb="11" eb="13">
      <t>マイシマ</t>
    </rPh>
    <phoneticPr fontId="10"/>
  </si>
  <si>
    <t>セレッソスポーツパーク舞洲Ｇ</t>
    <rPh sb="11" eb="13">
      <t>マイシマ</t>
    </rPh>
    <phoneticPr fontId="10"/>
  </si>
  <si>
    <t>セレッソスポーツパーク舞洲Ｂ</t>
    <rPh sb="11" eb="13">
      <t>マイシマ</t>
    </rPh>
    <phoneticPr fontId="10"/>
  </si>
  <si>
    <t>セレッソスポーツパーク舞洲Ｄ</t>
    <rPh sb="11" eb="13">
      <t>マイシマ</t>
    </rPh>
    <phoneticPr fontId="10"/>
  </si>
  <si>
    <t>セレッソスポーツパーク舞洲Ｆ</t>
    <rPh sb="11" eb="13">
      <t>マイシマ</t>
    </rPh>
    <phoneticPr fontId="10"/>
  </si>
  <si>
    <t>セレッソスポーツパーク舞洲Ｈ</t>
    <rPh sb="11" eb="13">
      <t>マイシマ</t>
    </rPh>
    <phoneticPr fontId="10"/>
  </si>
  <si>
    <t>京都市立嵯峨中学校</t>
  </si>
  <si>
    <t>山梨ソフトボールクラブ</t>
  </si>
  <si>
    <t>延岡市立南中学校</t>
  </si>
  <si>
    <t>速星中学校</t>
  </si>
  <si>
    <t>米子市立福米中学校</t>
  </si>
  <si>
    <t>奥州市立前沢中学校</t>
  </si>
  <si>
    <t>粉河中学校</t>
  </si>
  <si>
    <t>和歌山</t>
  </si>
  <si>
    <t>埼玉レッドスティード</t>
  </si>
  <si>
    <t>ＡＫＩＴＡ　F.　ＳＰＩＲＩＴＳ</t>
  </si>
  <si>
    <t>ＡＩＣＨＩ　ＤＲＥＡＭ　ＲＵＳＨ</t>
  </si>
  <si>
    <t>ＫＧスラッガークラブ</t>
  </si>
  <si>
    <t>大阪大東ウィナーズ</t>
  </si>
  <si>
    <t>交野市立第四中学校</t>
  </si>
  <si>
    <t>大田原市立親園中学校</t>
  </si>
  <si>
    <t>ＴＥＡＭ　ＮＡＧＡＮＯ</t>
  </si>
  <si>
    <t>新堂ソフトボールクラブ</t>
  </si>
  <si>
    <t>うるま市立あげな中学校女子ｿﾌﾄﾎﾞｰﾙ部</t>
  </si>
  <si>
    <t>香川第一クラブ</t>
  </si>
  <si>
    <t>ＦＳトップファイヤーズ</t>
  </si>
  <si>
    <t>コスモＪｒ．
Ｖｏｎｄｓ市原</t>
  </si>
  <si>
    <t>東脊振中学校</t>
  </si>
  <si>
    <t>天間林中学校</t>
  </si>
  <si>
    <t>兵庫県宍粟市立
一宮北中学校</t>
  </si>
  <si>
    <t>水戸市立赤塚中学校</t>
  </si>
  <si>
    <t>輪島市立門前中学校</t>
  </si>
  <si>
    <t>木津南中学校</t>
  </si>
  <si>
    <t>岡山エンゼルス</t>
  </si>
  <si>
    <t>練馬区立
上石神井中学校</t>
  </si>
  <si>
    <t>和歌山市選抜チーム</t>
  </si>
  <si>
    <t>港南中学校</t>
  </si>
  <si>
    <t>薩摩フェアリーズ</t>
  </si>
  <si>
    <t>明和中学校</t>
  </si>
  <si>
    <t>気仙沼ホワイト
タイガース</t>
  </si>
  <si>
    <t>奈良市立京西中学校</t>
  </si>
  <si>
    <t>藤沢市立六会中学校</t>
  </si>
  <si>
    <t>南陽市立沖郷中学校</t>
  </si>
  <si>
    <t>山形</t>
  </si>
  <si>
    <t>福井市灯明時中学校</t>
  </si>
  <si>
    <t>南会津町立田島中学校</t>
  </si>
  <si>
    <t>佐伯城南・蒲江翔南・佐伯南中学校</t>
  </si>
  <si>
    <t>おおたスポーツ
アカデミー</t>
  </si>
  <si>
    <t>阿南市立阿南中学校</t>
  </si>
  <si>
    <t>佐伯城南・蒲江翔南
・佐伯南中学校</t>
    <phoneticPr fontId="10"/>
  </si>
  <si>
    <t>ＡＩＣＨＩ　ＤＲＥＡＭ　
ＲＵＳＨ</t>
    <phoneticPr fontId="10"/>
  </si>
  <si>
    <t>ＴＥＡＭ　ＮＡＧＡＮＯ</t>
    <phoneticPr fontId="10"/>
  </si>
  <si>
    <t>山梨ソフトボールクラブ</t>
    <phoneticPr fontId="10"/>
  </si>
  <si>
    <t>新堂ソフトボールクラブ</t>
    <phoneticPr fontId="10"/>
  </si>
  <si>
    <t>ＡＫＩＴＡ　Ｆ.ＳＰＩＲＩＴＳ</t>
    <phoneticPr fontId="10"/>
  </si>
  <si>
    <t>福井市灯明寺中学校</t>
    <rPh sb="5" eb="6">
      <t>テラ</t>
    </rPh>
    <phoneticPr fontId="10"/>
  </si>
  <si>
    <t>抽選</t>
    <rPh sb="0" eb="2">
      <t>チュウセン</t>
    </rPh>
    <phoneticPr fontId="10"/>
  </si>
  <si>
    <t>岐阜ＮＥＸＵＳ</t>
    <phoneticPr fontId="10"/>
  </si>
  <si>
    <t>岐阜ＮＥＸＵＳ</t>
    <phoneticPr fontId="10"/>
  </si>
  <si>
    <t>初優勝</t>
    <rPh sb="0" eb="3">
      <t>ハツユウショウ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</si>
</sst>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Ｐ明朝"/>
      <family val="1"/>
      <charset val="128"/>
    </font>
    <font>
      <u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4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3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8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2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12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5" fillId="0" borderId="3" xfId="0" applyFont="1" applyFill="1" applyBorder="1" applyAlignment="1">
      <alignment horizontal="right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 shrinkToFit="1"/>
    </xf>
    <xf numFmtId="0" fontId="14" fillId="0" borderId="0" xfId="0" applyFont="1" applyFill="1" applyBorder="1" applyAlignment="1"/>
    <xf numFmtId="0" fontId="3" fillId="0" borderId="0" xfId="0" applyFont="1" applyAlignment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shrinkToFit="1"/>
    </xf>
    <xf numFmtId="0" fontId="2" fillId="0" borderId="3" xfId="0" applyFont="1" applyFill="1" applyBorder="1"/>
    <xf numFmtId="0" fontId="2" fillId="0" borderId="0" xfId="0" applyFont="1" applyFill="1" applyAlignment="1">
      <alignment horizontal="distributed" vertic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2" fillId="0" borderId="0" xfId="2" applyFont="1" applyAlignment="1">
      <alignment horizontal="center" vertical="center"/>
    </xf>
    <xf numFmtId="0" fontId="2" fillId="0" borderId="0" xfId="2" applyFont="1">
      <alignment vertical="center"/>
    </xf>
    <xf numFmtId="0" fontId="2" fillId="0" borderId="9" xfId="2" applyFont="1" applyBorder="1" applyAlignment="1">
      <alignment horizontal="center" vertical="center"/>
    </xf>
    <xf numFmtId="0" fontId="2" fillId="0" borderId="9" xfId="2" applyFont="1" applyBorder="1" applyAlignment="1">
      <alignment horizontal="distributed" vertical="center" indent="2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distributed" wrapText="1" indent="1"/>
    </xf>
    <xf numFmtId="0" fontId="2" fillId="0" borderId="9" xfId="0" applyFont="1" applyBorder="1" applyAlignment="1">
      <alignment horizontal="distributed" vertical="distributed" indent="1"/>
    </xf>
    <xf numFmtId="0" fontId="2" fillId="0" borderId="9" xfId="0" applyFont="1" applyFill="1" applyBorder="1" applyAlignment="1">
      <alignment horizontal="distributed" vertical="distributed" indent="1"/>
    </xf>
    <xf numFmtId="0" fontId="2" fillId="0" borderId="9" xfId="0" applyFont="1" applyFill="1" applyBorder="1" applyAlignment="1">
      <alignment horizontal="distributed" vertical="distributed" wrapText="1" indent="1"/>
    </xf>
    <xf numFmtId="0" fontId="2" fillId="0" borderId="0" xfId="2" applyFont="1" applyFill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5" fillId="0" borderId="10" xfId="0" applyFont="1" applyFill="1" applyBorder="1" applyAlignment="1"/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/>
    <xf numFmtId="0" fontId="5" fillId="0" borderId="14" xfId="0" applyFont="1" applyFill="1" applyBorder="1" applyAlignment="1">
      <alignment horizontal="right"/>
    </xf>
    <xf numFmtId="0" fontId="5" fillId="0" borderId="18" xfId="0" applyFont="1" applyFill="1" applyBorder="1" applyAlignment="1"/>
    <xf numFmtId="0" fontId="5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/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7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0" fillId="0" borderId="14" xfId="0" applyFont="1" applyBorder="1" applyAlignment="1">
      <alignment horizontal="left" vertical="center"/>
    </xf>
    <xf numFmtId="0" fontId="2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distributed" vertical="center" wrapText="1" shrinkToFit="1"/>
    </xf>
    <xf numFmtId="0" fontId="0" fillId="0" borderId="14" xfId="0" applyFont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3399FF"/>
      <color rgb="FFC0C0C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158750</xdr:colOff>
      <xdr:row>9</xdr:row>
      <xdr:rowOff>44450</xdr:rowOff>
    </xdr:from>
    <xdr:to>
      <xdr:col>9</xdr:col>
      <xdr:colOff>158750</xdr:colOff>
      <xdr:row>106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5400000">
          <a:off x="-1357313" y="5741988"/>
          <a:ext cx="8861425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</xdr:row>
      <xdr:rowOff>19050</xdr:rowOff>
    </xdr:from>
    <xdr:to>
      <xdr:col>14</xdr:col>
      <xdr:colOff>0</xdr:colOff>
      <xdr:row>105</xdr:row>
      <xdr:rowOff>69850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5400000">
          <a:off x="-1743075" y="6664325"/>
          <a:ext cx="10458450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9</xdr:row>
      <xdr:rowOff>44450</xdr:rowOff>
    </xdr:from>
    <xdr:to>
      <xdr:col>22</xdr:col>
      <xdr:colOff>0</xdr:colOff>
      <xdr:row>106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>
          <a:off x="207962" y="5741988"/>
          <a:ext cx="8861425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9</xdr:row>
      <xdr:rowOff>63500</xdr:rowOff>
    </xdr:from>
    <xdr:to>
      <xdr:col>26</xdr:col>
      <xdr:colOff>0</xdr:colOff>
      <xdr:row>107</xdr:row>
      <xdr:rowOff>19017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5400000">
          <a:off x="-330184" y="6769084"/>
          <a:ext cx="10579067" cy="0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R109"/>
  <sheetViews>
    <sheetView tabSelected="1" zoomScaleNormal="150" workbookViewId="0">
      <selection activeCell="AL6" sqref="AL6"/>
    </sheetView>
  </sheetViews>
  <sheetFormatPr defaultColWidth="9" defaultRowHeight="12"/>
  <cols>
    <col min="1" max="1" width="3" style="5" customWidth="1"/>
    <col min="2" max="2" width="18.08984375" style="5" customWidth="1"/>
    <col min="3" max="3" width="1.6328125" style="5" customWidth="1"/>
    <col min="4" max="4" width="6.7265625" style="5" customWidth="1"/>
    <col min="5" max="5" width="1.6328125" style="5" customWidth="1"/>
    <col min="6" max="16" width="2.08984375" style="5" customWidth="1"/>
    <col min="17" max="17" width="0.90625" style="5" customWidth="1"/>
    <col min="18" max="19" width="1.26953125" style="5" customWidth="1"/>
    <col min="20" max="20" width="0.90625" style="5" customWidth="1"/>
    <col min="21" max="31" width="2.08984375" style="5" customWidth="1"/>
    <col min="32" max="32" width="3.26953125" style="5" customWidth="1"/>
    <col min="33" max="33" width="18.08984375" style="5" customWidth="1"/>
    <col min="34" max="34" width="1.6328125" style="5" customWidth="1"/>
    <col min="35" max="35" width="6.7265625" style="5" customWidth="1"/>
    <col min="36" max="36" width="1.6328125" style="5" customWidth="1"/>
    <col min="37" max="16384" width="9" style="5"/>
  </cols>
  <sheetData>
    <row r="1" spans="1:41" ht="15.75" customHeight="1">
      <c r="A1" s="144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</row>
    <row r="2" spans="1:41" ht="12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9"/>
      <c r="AK2" s="9"/>
      <c r="AL2" s="9"/>
    </row>
    <row r="3" spans="1:41" ht="12" customHeight="1">
      <c r="A3" s="20"/>
      <c r="B3" s="11"/>
      <c r="C3" s="11"/>
      <c r="D3" s="8"/>
      <c r="E3" s="8"/>
      <c r="F3" s="8"/>
      <c r="G3" s="9" t="s">
        <v>0</v>
      </c>
      <c r="H3" s="9"/>
      <c r="I3" s="9"/>
      <c r="J3" s="9" t="s">
        <v>69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  <c r="AG3" s="10"/>
      <c r="AH3" s="10"/>
      <c r="AI3" s="10"/>
      <c r="AJ3" s="12"/>
    </row>
    <row r="4" spans="1:41" ht="12" customHeight="1">
      <c r="A4" s="20"/>
      <c r="B4" s="11"/>
      <c r="C4" s="11"/>
      <c r="D4" s="8"/>
      <c r="E4" s="8"/>
      <c r="F4" s="8"/>
      <c r="G4" s="9" t="s">
        <v>1</v>
      </c>
      <c r="H4" s="9"/>
      <c r="I4" s="9"/>
      <c r="J4" s="9" t="s">
        <v>70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  <c r="AG4" s="10"/>
      <c r="AH4" s="10"/>
      <c r="AI4" s="10"/>
      <c r="AJ4" s="12"/>
    </row>
    <row r="5" spans="1:41" ht="12" customHeight="1">
      <c r="A5" s="20"/>
      <c r="B5" s="11"/>
      <c r="C5" s="11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10"/>
      <c r="AH5" s="10"/>
      <c r="AI5" s="10"/>
      <c r="AJ5" s="12"/>
    </row>
    <row r="6" spans="1:41" ht="12" customHeight="1">
      <c r="A6" s="20"/>
      <c r="B6" s="11"/>
      <c r="C6" s="11"/>
      <c r="F6" s="70" t="s">
        <v>49</v>
      </c>
      <c r="G6" s="71" t="s">
        <v>50</v>
      </c>
      <c r="H6" s="72" t="s">
        <v>71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66"/>
      <c r="X6" s="148" t="s">
        <v>2</v>
      </c>
      <c r="Y6" s="149"/>
      <c r="Z6" s="149"/>
      <c r="AA6" s="71" t="s">
        <v>50</v>
      </c>
      <c r="AB6" s="72" t="s">
        <v>75</v>
      </c>
      <c r="AC6" s="73"/>
      <c r="AD6" s="73"/>
      <c r="AE6" s="73"/>
      <c r="AF6" s="73"/>
      <c r="AG6" s="73"/>
      <c r="AH6" s="73"/>
      <c r="AI6" s="69"/>
      <c r="AJ6" s="62"/>
      <c r="AK6" s="60"/>
      <c r="AL6" s="60"/>
      <c r="AM6" s="60"/>
      <c r="AN6" s="60"/>
      <c r="AO6" s="60"/>
    </row>
    <row r="7" spans="1:41" ht="12" customHeight="1">
      <c r="A7" s="20"/>
      <c r="B7" s="11"/>
      <c r="C7" s="11"/>
      <c r="F7" s="70" t="s">
        <v>51</v>
      </c>
      <c r="G7" s="2" t="s">
        <v>50</v>
      </c>
      <c r="H7" s="72" t="s">
        <v>72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66"/>
      <c r="X7" s="148" t="s">
        <v>3</v>
      </c>
      <c r="Y7" s="148"/>
      <c r="Z7" s="148"/>
      <c r="AA7" s="2" t="s">
        <v>50</v>
      </c>
      <c r="AB7" s="72" t="s">
        <v>76</v>
      </c>
      <c r="AC7" s="73"/>
      <c r="AD7" s="73"/>
      <c r="AE7" s="73"/>
      <c r="AF7" s="73"/>
      <c r="AG7" s="73"/>
      <c r="AH7" s="73"/>
      <c r="AI7" s="69"/>
      <c r="AJ7" s="63"/>
      <c r="AK7" s="60"/>
      <c r="AL7" s="60"/>
      <c r="AM7" s="60"/>
      <c r="AN7" s="60"/>
      <c r="AO7" s="60"/>
    </row>
    <row r="8" spans="1:41" ht="12" customHeight="1">
      <c r="A8" s="20"/>
      <c r="B8" s="11"/>
      <c r="C8" s="11"/>
      <c r="F8" s="70" t="s">
        <v>52</v>
      </c>
      <c r="G8" s="71" t="s">
        <v>50</v>
      </c>
      <c r="H8" s="72" t="s">
        <v>73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66"/>
      <c r="X8" s="148" t="s">
        <v>7</v>
      </c>
      <c r="Y8" s="149"/>
      <c r="Z8" s="149"/>
      <c r="AA8" s="71" t="s">
        <v>50</v>
      </c>
      <c r="AB8" s="72" t="s">
        <v>77</v>
      </c>
      <c r="AC8" s="73"/>
      <c r="AD8" s="73"/>
      <c r="AE8" s="73"/>
      <c r="AF8" s="73"/>
      <c r="AG8" s="73"/>
      <c r="AH8" s="73"/>
      <c r="AI8" s="69"/>
      <c r="AJ8" s="61"/>
      <c r="AK8" s="60"/>
      <c r="AL8" s="60"/>
      <c r="AM8" s="60"/>
      <c r="AN8" s="60"/>
      <c r="AO8" s="60"/>
    </row>
    <row r="9" spans="1:41" ht="12" customHeight="1">
      <c r="A9" s="20"/>
      <c r="B9" s="11"/>
      <c r="C9" s="11"/>
      <c r="F9" s="70" t="s">
        <v>53</v>
      </c>
      <c r="G9" s="2" t="s">
        <v>50</v>
      </c>
      <c r="H9" s="72" t="s">
        <v>74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66"/>
      <c r="X9" s="148" t="s">
        <v>8</v>
      </c>
      <c r="Y9" s="148"/>
      <c r="Z9" s="148"/>
      <c r="AA9" s="2" t="s">
        <v>50</v>
      </c>
      <c r="AB9" s="72" t="s">
        <v>78</v>
      </c>
      <c r="AC9" s="73"/>
      <c r="AD9" s="73"/>
      <c r="AE9" s="73"/>
      <c r="AF9" s="73"/>
      <c r="AG9" s="73"/>
      <c r="AH9" s="73"/>
      <c r="AI9" s="69"/>
      <c r="AJ9" s="59"/>
      <c r="AK9" s="60"/>
      <c r="AL9" s="60"/>
      <c r="AM9" s="60"/>
      <c r="AN9" s="60"/>
      <c r="AO9" s="60"/>
    </row>
    <row r="10" spans="1:41" ht="8.5" customHeight="1">
      <c r="B10" s="11"/>
      <c r="C10" s="11"/>
      <c r="AF10" s="10"/>
      <c r="AG10" s="10"/>
      <c r="AH10" s="10"/>
      <c r="AI10" s="10"/>
      <c r="AJ10" s="12"/>
    </row>
    <row r="11" spans="1:41" ht="12" customHeight="1">
      <c r="B11" s="150" t="str">
        <f>VLOOKUP(A12,女子,4,1)</f>
        <v>京都市立嵯峨中学校</v>
      </c>
      <c r="F11" s="157" t="s">
        <v>58</v>
      </c>
      <c r="G11" s="157"/>
      <c r="H11" s="157"/>
      <c r="I11" s="154"/>
      <c r="J11" s="155"/>
      <c r="K11" s="21"/>
      <c r="L11" s="157" t="s">
        <v>59</v>
      </c>
      <c r="M11" s="158"/>
      <c r="N11" s="74"/>
      <c r="O11" s="21"/>
      <c r="P11" s="154" t="s">
        <v>60</v>
      </c>
      <c r="Q11" s="154"/>
      <c r="R11" s="154"/>
      <c r="S11" s="154"/>
      <c r="T11" s="154"/>
      <c r="U11" s="154"/>
      <c r="V11" s="74"/>
      <c r="W11" s="21"/>
      <c r="X11" s="157" t="s">
        <v>59</v>
      </c>
      <c r="Y11" s="158"/>
      <c r="Z11" s="13"/>
      <c r="AA11" s="154"/>
      <c r="AB11" s="155"/>
      <c r="AC11" s="157" t="s">
        <v>58</v>
      </c>
      <c r="AD11" s="157"/>
      <c r="AE11" s="157"/>
      <c r="AG11" s="150" t="str">
        <f>VLOOKUP(AF12,女子,4,1)</f>
        <v>水戸市立赤塚中学校</v>
      </c>
    </row>
    <row r="12" spans="1:41" ht="8.5" customHeight="1" thickBot="1">
      <c r="A12" s="151">
        <v>1</v>
      </c>
      <c r="B12" s="150"/>
      <c r="C12" s="152" t="s">
        <v>9</v>
      </c>
      <c r="D12" s="146" t="str">
        <f>VLOOKUP(A12,女子,5,1)</f>
        <v>京都</v>
      </c>
      <c r="E12" s="152" t="s">
        <v>10</v>
      </c>
      <c r="F12" s="103"/>
      <c r="G12" s="104"/>
      <c r="H12" s="104"/>
      <c r="I12" s="104"/>
      <c r="J12" s="23"/>
      <c r="K12" s="23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27"/>
      <c r="Z12" s="27"/>
      <c r="AA12" s="37"/>
      <c r="AB12" s="28"/>
      <c r="AC12" s="28"/>
      <c r="AD12" s="56"/>
      <c r="AE12" s="56"/>
      <c r="AF12" s="151">
        <v>25</v>
      </c>
      <c r="AG12" s="150"/>
      <c r="AH12" s="152" t="s">
        <v>9</v>
      </c>
      <c r="AI12" s="146" t="str">
        <f>VLOOKUP(AF12,女子,5,1)</f>
        <v>茨城</v>
      </c>
      <c r="AJ12" s="152" t="s">
        <v>10</v>
      </c>
    </row>
    <row r="13" spans="1:41" ht="8.5" customHeight="1" thickTop="1">
      <c r="A13" s="151"/>
      <c r="B13" s="150"/>
      <c r="C13" s="152"/>
      <c r="D13" s="146"/>
      <c r="E13" s="152"/>
      <c r="F13" s="97"/>
      <c r="G13" s="98"/>
      <c r="H13" s="98"/>
      <c r="I13" s="98"/>
      <c r="J13" s="137">
        <v>3</v>
      </c>
      <c r="K13" s="25"/>
      <c r="L13" s="25"/>
      <c r="M13" s="25"/>
      <c r="N13" s="23"/>
      <c r="O13" s="23"/>
      <c r="P13" s="23"/>
      <c r="Q13" s="23"/>
      <c r="R13" s="23"/>
      <c r="S13" s="23"/>
      <c r="T13" s="23"/>
      <c r="U13" s="45"/>
      <c r="V13" s="45"/>
      <c r="W13" s="31"/>
      <c r="X13" s="31"/>
      <c r="Y13" s="31"/>
      <c r="Z13" s="31"/>
      <c r="AA13" s="134">
        <v>1</v>
      </c>
      <c r="AB13" s="40"/>
      <c r="AC13" s="27"/>
      <c r="AD13" s="27"/>
      <c r="AE13" s="27"/>
      <c r="AF13" s="151"/>
      <c r="AG13" s="150"/>
      <c r="AH13" s="152"/>
      <c r="AI13" s="146"/>
      <c r="AJ13" s="152"/>
    </row>
    <row r="14" spans="1:41" ht="8.5" customHeight="1">
      <c r="A14" s="2"/>
      <c r="B14" s="150"/>
      <c r="C14" s="7"/>
      <c r="D14" s="6"/>
      <c r="E14" s="6"/>
      <c r="F14" s="32"/>
      <c r="G14" s="34"/>
      <c r="H14" s="45"/>
      <c r="I14" s="99"/>
      <c r="J14" s="137"/>
      <c r="K14" s="25"/>
      <c r="L14" s="25"/>
      <c r="M14" s="25"/>
      <c r="N14" s="23"/>
      <c r="O14" s="23"/>
      <c r="Q14" s="23"/>
      <c r="R14" s="23"/>
      <c r="S14" s="23"/>
      <c r="T14" s="23"/>
      <c r="U14" s="45"/>
      <c r="V14" s="45"/>
      <c r="W14" s="31"/>
      <c r="X14" s="31"/>
      <c r="Y14" s="31"/>
      <c r="Z14" s="31"/>
      <c r="AA14" s="134"/>
      <c r="AB14" s="36"/>
      <c r="AC14" s="23"/>
      <c r="AD14" s="54"/>
      <c r="AE14" s="33"/>
      <c r="AF14" s="2"/>
      <c r="AG14" s="150"/>
      <c r="AH14" s="7"/>
      <c r="AI14" s="6"/>
      <c r="AJ14" s="6"/>
    </row>
    <row r="15" spans="1:41" ht="8.5" customHeight="1" thickBot="1">
      <c r="A15" s="2"/>
      <c r="B15" s="150" t="str">
        <f>VLOOKUP(A16,女子,4,1)</f>
        <v>山梨ソフトボールクラブ</v>
      </c>
      <c r="E15" s="6"/>
      <c r="F15" s="32"/>
      <c r="G15" s="34"/>
      <c r="H15" s="45"/>
      <c r="I15" s="132"/>
      <c r="J15" s="112"/>
      <c r="K15" s="104"/>
      <c r="L15" s="23"/>
      <c r="M15" s="25"/>
      <c r="N15" s="23"/>
      <c r="O15" s="23"/>
      <c r="Q15" s="23"/>
      <c r="R15" s="23"/>
      <c r="S15" s="23"/>
      <c r="T15" s="23"/>
      <c r="U15" s="45"/>
      <c r="V15" s="45"/>
      <c r="W15" s="31"/>
      <c r="X15" s="31"/>
      <c r="Y15" s="31"/>
      <c r="Z15" s="116"/>
      <c r="AA15" s="117"/>
      <c r="AB15" s="140"/>
      <c r="AC15" s="23"/>
      <c r="AD15" s="54"/>
      <c r="AE15" s="33"/>
      <c r="AF15" s="2"/>
      <c r="AG15" s="150" t="str">
        <f>VLOOKUP(AF16,女子,4,1)</f>
        <v>輪島市立門前中学校</v>
      </c>
      <c r="AJ15" s="6"/>
    </row>
    <row r="16" spans="1:41" ht="8.5" customHeight="1" thickTop="1" thickBot="1">
      <c r="A16" s="151">
        <v>2</v>
      </c>
      <c r="B16" s="150"/>
      <c r="C16" s="152" t="s">
        <v>67</v>
      </c>
      <c r="D16" s="146" t="str">
        <f>VLOOKUP(A16,女子,5,1)</f>
        <v>山梨</v>
      </c>
      <c r="E16" s="152" t="s">
        <v>10</v>
      </c>
      <c r="F16" s="103"/>
      <c r="G16" s="104"/>
      <c r="H16" s="23"/>
      <c r="I16" s="141"/>
      <c r="J16" s="23"/>
      <c r="K16" s="101"/>
      <c r="L16" s="143">
        <v>10</v>
      </c>
      <c r="M16" s="25"/>
      <c r="N16" s="23"/>
      <c r="Q16" s="23"/>
      <c r="R16" s="23"/>
      <c r="S16" s="23"/>
      <c r="T16" s="23"/>
      <c r="U16" s="45"/>
      <c r="V16" s="45"/>
      <c r="W16" s="31"/>
      <c r="X16" s="31"/>
      <c r="Y16" s="134">
        <v>0</v>
      </c>
      <c r="Z16" s="39"/>
      <c r="AA16" s="118"/>
      <c r="AB16" s="140"/>
      <c r="AC16" s="27"/>
      <c r="AD16" s="27"/>
      <c r="AE16" s="27"/>
      <c r="AF16" s="151">
        <v>26</v>
      </c>
      <c r="AG16" s="150"/>
      <c r="AH16" s="152" t="s">
        <v>67</v>
      </c>
      <c r="AI16" s="146" t="str">
        <f>VLOOKUP(AF16,女子,5,1)</f>
        <v>石川</v>
      </c>
      <c r="AJ16" s="152" t="s">
        <v>10</v>
      </c>
    </row>
    <row r="17" spans="1:36" ht="8.5" customHeight="1" thickTop="1">
      <c r="A17" s="151"/>
      <c r="B17" s="150"/>
      <c r="C17" s="152"/>
      <c r="D17" s="146"/>
      <c r="E17" s="152"/>
      <c r="F17" s="97"/>
      <c r="G17" s="98"/>
      <c r="H17" s="137">
        <v>7</v>
      </c>
      <c r="I17" s="35"/>
      <c r="J17" s="138">
        <v>1</v>
      </c>
      <c r="K17" s="101"/>
      <c r="L17" s="143"/>
      <c r="M17" s="25"/>
      <c r="N17" s="23"/>
      <c r="Q17" s="23"/>
      <c r="R17" s="23"/>
      <c r="S17" s="23"/>
      <c r="T17" s="23"/>
      <c r="U17" s="45"/>
      <c r="V17" s="45"/>
      <c r="W17" s="31"/>
      <c r="X17" s="31"/>
      <c r="Y17" s="134"/>
      <c r="Z17" s="39"/>
      <c r="AA17" s="142">
        <v>8</v>
      </c>
      <c r="AB17" s="37"/>
      <c r="AC17" s="134">
        <v>0</v>
      </c>
      <c r="AD17" s="55"/>
      <c r="AE17" s="43"/>
      <c r="AF17" s="151"/>
      <c r="AG17" s="150"/>
      <c r="AH17" s="152"/>
      <c r="AI17" s="146"/>
      <c r="AJ17" s="152"/>
    </row>
    <row r="18" spans="1:36" ht="8.5" customHeight="1" thickBot="1">
      <c r="A18" s="2"/>
      <c r="B18" s="150"/>
      <c r="C18" s="7"/>
      <c r="D18" s="6"/>
      <c r="E18" s="6"/>
      <c r="F18" s="132" t="s">
        <v>129</v>
      </c>
      <c r="G18" s="132"/>
      <c r="H18" s="156"/>
      <c r="I18" s="109"/>
      <c r="J18" s="138"/>
      <c r="K18" s="101"/>
      <c r="L18" s="114"/>
      <c r="M18" s="25"/>
      <c r="N18" s="23"/>
      <c r="Q18" s="23"/>
      <c r="R18" s="23"/>
      <c r="S18" s="23"/>
      <c r="T18" s="23"/>
      <c r="U18" s="45"/>
      <c r="V18" s="45"/>
      <c r="W18" s="31"/>
      <c r="X18" s="31"/>
      <c r="Y18" s="27"/>
      <c r="Z18" s="40"/>
      <c r="AA18" s="142"/>
      <c r="AB18" s="116"/>
      <c r="AC18" s="139"/>
      <c r="AD18" s="140"/>
      <c r="AE18" s="54"/>
      <c r="AF18" s="2"/>
      <c r="AG18" s="150"/>
      <c r="AH18" s="7"/>
      <c r="AI18" s="6"/>
      <c r="AJ18" s="6"/>
    </row>
    <row r="19" spans="1:36" ht="8.5" customHeight="1" thickTop="1">
      <c r="A19" s="2"/>
      <c r="B19" s="150" t="str">
        <f>VLOOKUP(A20,女子,4,1)</f>
        <v>延岡市立南中学校</v>
      </c>
      <c r="E19" s="6"/>
      <c r="F19" s="132"/>
      <c r="G19" s="141"/>
      <c r="H19" s="138">
        <v>7</v>
      </c>
      <c r="I19" s="26"/>
      <c r="J19" s="23"/>
      <c r="K19" s="101"/>
      <c r="L19" s="114"/>
      <c r="M19" s="25"/>
      <c r="N19" s="23"/>
      <c r="Q19" s="23"/>
      <c r="R19" s="23"/>
      <c r="S19" s="23"/>
      <c r="T19" s="23"/>
      <c r="U19" s="45"/>
      <c r="V19" s="45"/>
      <c r="W19" s="31"/>
      <c r="X19" s="37"/>
      <c r="Y19" s="27"/>
      <c r="Z19" s="40"/>
      <c r="AA19" s="27"/>
      <c r="AB19" s="37"/>
      <c r="AC19" s="160">
        <v>21</v>
      </c>
      <c r="AD19" s="140"/>
      <c r="AE19" s="54"/>
      <c r="AF19" s="2"/>
      <c r="AG19" s="162" t="str">
        <f>VLOOKUP(AF20,女子,4,1)</f>
        <v>木津南中学校</v>
      </c>
      <c r="AJ19" s="6"/>
    </row>
    <row r="20" spans="1:36" ht="8.5" customHeight="1" thickBot="1">
      <c r="A20" s="151">
        <v>3</v>
      </c>
      <c r="B20" s="150"/>
      <c r="C20" s="152" t="s">
        <v>67</v>
      </c>
      <c r="D20" s="146" t="str">
        <f>VLOOKUP(A20,女子,5,1)</f>
        <v>宮崎</v>
      </c>
      <c r="E20" s="152" t="s">
        <v>10</v>
      </c>
      <c r="F20" s="41"/>
      <c r="G20" s="42"/>
      <c r="H20" s="165"/>
      <c r="I20" s="26"/>
      <c r="J20" s="23"/>
      <c r="K20" s="101"/>
      <c r="L20" s="114"/>
      <c r="M20" s="25"/>
      <c r="N20" s="23"/>
      <c r="Q20" s="23"/>
      <c r="R20" s="23"/>
      <c r="S20" s="23"/>
      <c r="T20" s="23"/>
      <c r="U20" s="45"/>
      <c r="V20" s="45"/>
      <c r="W20" s="31"/>
      <c r="X20" s="37"/>
      <c r="Y20" s="37"/>
      <c r="Z20" s="39"/>
      <c r="AA20" s="37"/>
      <c r="AB20" s="37"/>
      <c r="AC20" s="161"/>
      <c r="AD20" s="107"/>
      <c r="AE20" s="108"/>
      <c r="AF20" s="151">
        <v>27</v>
      </c>
      <c r="AG20" s="150"/>
      <c r="AH20" s="152" t="s">
        <v>67</v>
      </c>
      <c r="AI20" s="146" t="str">
        <f>VLOOKUP(AF20,女子,5,1)</f>
        <v>京都</v>
      </c>
      <c r="AJ20" s="152" t="s">
        <v>10</v>
      </c>
    </row>
    <row r="21" spans="1:36" ht="8.5" customHeight="1" thickTop="1">
      <c r="A21" s="151"/>
      <c r="B21" s="150"/>
      <c r="C21" s="152"/>
      <c r="D21" s="146"/>
      <c r="E21" s="152"/>
      <c r="F21" s="34"/>
      <c r="G21" s="25"/>
      <c r="H21" s="23"/>
      <c r="I21" s="98"/>
      <c r="J21" s="23"/>
      <c r="K21" s="101"/>
      <c r="L21" s="114"/>
      <c r="M21" s="25"/>
      <c r="N21" s="23"/>
      <c r="Q21" s="23"/>
      <c r="R21" s="23"/>
      <c r="S21" s="23"/>
      <c r="T21" s="23"/>
      <c r="U21" s="45"/>
      <c r="V21" s="45"/>
      <c r="W21" s="31"/>
      <c r="X21" s="37"/>
      <c r="Y21" s="37"/>
      <c r="Z21" s="39"/>
      <c r="AA21" s="37"/>
      <c r="AB21" s="27"/>
      <c r="AC21" s="27"/>
      <c r="AD21" s="27"/>
      <c r="AE21" s="27"/>
      <c r="AF21" s="151"/>
      <c r="AG21" s="150"/>
      <c r="AH21" s="152"/>
      <c r="AI21" s="146"/>
      <c r="AJ21" s="152"/>
    </row>
    <row r="22" spans="1:36" ht="8.5" customHeight="1" thickBot="1">
      <c r="A22" s="2"/>
      <c r="B22" s="150"/>
      <c r="C22" s="7"/>
      <c r="D22" s="6"/>
      <c r="E22" s="6"/>
      <c r="F22" s="32"/>
      <c r="G22" s="25"/>
      <c r="H22" s="22"/>
      <c r="I22" s="97"/>
      <c r="J22" s="45"/>
      <c r="K22" s="132"/>
      <c r="L22" s="112"/>
      <c r="M22" s="104"/>
      <c r="N22" s="23"/>
      <c r="Q22" s="23"/>
      <c r="R22" s="23"/>
      <c r="S22" s="23"/>
      <c r="T22" s="23"/>
      <c r="U22" s="45"/>
      <c r="V22" s="45"/>
      <c r="W22" s="31"/>
      <c r="X22" s="116"/>
      <c r="Y22" s="109"/>
      <c r="Z22" s="159"/>
      <c r="AA22" s="23"/>
      <c r="AB22" s="54"/>
      <c r="AC22" s="54"/>
      <c r="AD22" s="27"/>
      <c r="AE22" s="33"/>
      <c r="AF22" s="2"/>
      <c r="AG22" s="150"/>
      <c r="AH22" s="7"/>
      <c r="AI22" s="6"/>
      <c r="AJ22" s="6"/>
    </row>
    <row r="23" spans="1:36" ht="8.5" customHeight="1" thickTop="1">
      <c r="A23" s="2"/>
      <c r="B23" s="150" t="str">
        <f>VLOOKUP(A24,女子,4,1)</f>
        <v>速星中学校</v>
      </c>
      <c r="E23" s="6"/>
      <c r="F23" s="32"/>
      <c r="G23" s="25"/>
      <c r="H23" s="22"/>
      <c r="I23" s="97"/>
      <c r="J23" s="45"/>
      <c r="K23" s="141"/>
      <c r="L23" s="101"/>
      <c r="M23" s="35"/>
      <c r="N23" s="138">
        <v>4</v>
      </c>
      <c r="Q23" s="23"/>
      <c r="R23" s="23"/>
      <c r="S23" s="23"/>
      <c r="T23" s="23"/>
      <c r="U23" s="45"/>
      <c r="V23" s="45"/>
      <c r="W23" s="142">
        <v>7</v>
      </c>
      <c r="X23" s="37"/>
      <c r="Y23" s="128"/>
      <c r="Z23" s="140"/>
      <c r="AA23" s="23"/>
      <c r="AB23" s="54"/>
      <c r="AC23" s="54"/>
      <c r="AD23" s="27"/>
      <c r="AE23" s="33"/>
      <c r="AF23" s="2"/>
      <c r="AG23" s="150" t="str">
        <f>VLOOKUP(AF24,女子,4,1)</f>
        <v>南大阪サンダース</v>
      </c>
      <c r="AJ23" s="6"/>
    </row>
    <row r="24" spans="1:36" ht="8.5" customHeight="1" thickBot="1">
      <c r="A24" s="151">
        <v>4</v>
      </c>
      <c r="B24" s="150"/>
      <c r="C24" s="152" t="s">
        <v>67</v>
      </c>
      <c r="D24" s="146" t="str">
        <f>VLOOKUP(A24,女子,5,1)</f>
        <v>富山</v>
      </c>
      <c r="E24" s="152" t="s">
        <v>10</v>
      </c>
      <c r="F24" s="103"/>
      <c r="G24" s="104"/>
      <c r="H24" s="23"/>
      <c r="I24" s="98"/>
      <c r="J24" s="23"/>
      <c r="K24" s="35"/>
      <c r="L24" s="23"/>
      <c r="M24" s="35"/>
      <c r="N24" s="138"/>
      <c r="Q24" s="23"/>
      <c r="R24" s="22"/>
      <c r="S24" s="51"/>
      <c r="T24" s="23"/>
      <c r="U24" s="45"/>
      <c r="V24" s="45"/>
      <c r="W24" s="142"/>
      <c r="X24" s="37"/>
      <c r="Y24" s="126"/>
      <c r="Z24" s="27"/>
      <c r="AA24" s="27"/>
      <c r="AB24" s="27"/>
      <c r="AC24" s="27"/>
      <c r="AD24" s="108"/>
      <c r="AE24" s="108"/>
      <c r="AF24" s="151">
        <v>28</v>
      </c>
      <c r="AG24" s="150"/>
      <c r="AH24" s="152" t="s">
        <v>67</v>
      </c>
      <c r="AI24" s="146" t="str">
        <f>VLOOKUP(AF24,女子,5,1)</f>
        <v>大阪</v>
      </c>
      <c r="AJ24" s="152" t="s">
        <v>10</v>
      </c>
    </row>
    <row r="25" spans="1:36" ht="8.5" customHeight="1" thickTop="1">
      <c r="A25" s="151"/>
      <c r="B25" s="150"/>
      <c r="C25" s="152"/>
      <c r="D25" s="146"/>
      <c r="E25" s="152"/>
      <c r="F25" s="97"/>
      <c r="G25" s="105"/>
      <c r="H25" s="143">
        <v>19</v>
      </c>
      <c r="I25" s="98"/>
      <c r="J25" s="23"/>
      <c r="K25" s="35"/>
      <c r="L25" s="23"/>
      <c r="M25" s="35"/>
      <c r="N25" s="23"/>
      <c r="Q25" s="23"/>
      <c r="R25" s="51"/>
      <c r="S25" s="51"/>
      <c r="T25" s="23"/>
      <c r="U25" s="45"/>
      <c r="V25" s="45"/>
      <c r="W25" s="118"/>
      <c r="X25" s="27"/>
      <c r="Y25" s="118"/>
      <c r="Z25" s="37"/>
      <c r="AA25" s="37"/>
      <c r="AB25" s="37"/>
      <c r="AC25" s="142">
        <v>7</v>
      </c>
      <c r="AD25" s="27"/>
      <c r="AE25" s="27"/>
      <c r="AF25" s="151"/>
      <c r="AG25" s="150"/>
      <c r="AH25" s="152"/>
      <c r="AI25" s="146"/>
      <c r="AJ25" s="152"/>
    </row>
    <row r="26" spans="1:36" ht="8.5" customHeight="1" thickBot="1">
      <c r="A26" s="2"/>
      <c r="B26" s="150"/>
      <c r="C26" s="7"/>
      <c r="D26" s="6"/>
      <c r="E26" s="6"/>
      <c r="F26" s="22"/>
      <c r="G26" s="132"/>
      <c r="H26" s="163"/>
      <c r="I26" s="104"/>
      <c r="J26" s="23"/>
      <c r="K26" s="35"/>
      <c r="L26" s="23"/>
      <c r="M26" s="35"/>
      <c r="N26" s="23"/>
      <c r="Q26" s="23"/>
      <c r="R26" s="51"/>
      <c r="S26" s="51"/>
      <c r="T26" s="23"/>
      <c r="U26" s="45"/>
      <c r="V26" s="45"/>
      <c r="W26" s="118"/>
      <c r="X26" s="27"/>
      <c r="Y26" s="118"/>
      <c r="Z26" s="37"/>
      <c r="AA26" s="37"/>
      <c r="AB26" s="108"/>
      <c r="AC26" s="164"/>
      <c r="AD26" s="140"/>
      <c r="AE26" s="54"/>
      <c r="AF26" s="2"/>
      <c r="AG26" s="150"/>
      <c r="AH26" s="7"/>
      <c r="AI26" s="6"/>
      <c r="AJ26" s="6"/>
    </row>
    <row r="27" spans="1:36" ht="8.5" customHeight="1" thickTop="1">
      <c r="A27" s="2"/>
      <c r="B27" s="150" t="str">
        <f>VLOOKUP(A28,女子,4,1)</f>
        <v>米子市立福米中学校</v>
      </c>
      <c r="E27" s="6"/>
      <c r="F27" s="22"/>
      <c r="G27" s="132"/>
      <c r="H27" s="138">
        <v>3</v>
      </c>
      <c r="I27" s="98"/>
      <c r="J27" s="137">
        <v>7</v>
      </c>
      <c r="K27" s="113"/>
      <c r="L27" s="23"/>
      <c r="M27" s="35"/>
      <c r="N27" s="23"/>
      <c r="Q27" s="23"/>
      <c r="R27" s="51"/>
      <c r="S27" s="51"/>
      <c r="T27" s="23"/>
      <c r="U27" s="45"/>
      <c r="V27" s="45"/>
      <c r="W27" s="118"/>
      <c r="X27" s="37"/>
      <c r="Y27" s="118"/>
      <c r="Z27" s="37"/>
      <c r="AA27" s="134">
        <v>2</v>
      </c>
      <c r="AB27" s="40"/>
      <c r="AC27" s="134">
        <v>6</v>
      </c>
      <c r="AD27" s="140"/>
      <c r="AE27" s="54"/>
      <c r="AF27" s="2"/>
      <c r="AG27" s="150" t="str">
        <f>VLOOKUP(AF28,女子,4,1)</f>
        <v>宇土市立鶴城中学校</v>
      </c>
      <c r="AJ27" s="6"/>
    </row>
    <row r="28" spans="1:36" ht="8.5" customHeight="1">
      <c r="A28" s="151">
        <v>5</v>
      </c>
      <c r="B28" s="150"/>
      <c r="C28" s="152" t="s">
        <v>67</v>
      </c>
      <c r="D28" s="146" t="str">
        <f>VLOOKUP(A28,女子,5,1)</f>
        <v>鳥取</v>
      </c>
      <c r="E28" s="152" t="s">
        <v>10</v>
      </c>
      <c r="F28" s="41"/>
      <c r="G28" s="42"/>
      <c r="H28" s="165"/>
      <c r="I28" s="99"/>
      <c r="J28" s="137"/>
      <c r="K28" s="113"/>
      <c r="L28" s="138">
        <v>2</v>
      </c>
      <c r="M28" s="35"/>
      <c r="N28" s="23"/>
      <c r="O28" s="23"/>
      <c r="P28" s="23"/>
      <c r="Q28" s="23"/>
      <c r="R28" s="51"/>
      <c r="S28" s="51"/>
      <c r="T28" s="23"/>
      <c r="U28" s="45"/>
      <c r="V28" s="45"/>
      <c r="W28" s="118"/>
      <c r="X28" s="37"/>
      <c r="Y28" s="142">
        <v>4</v>
      </c>
      <c r="Z28" s="37"/>
      <c r="AA28" s="134"/>
      <c r="AB28" s="95"/>
      <c r="AC28" s="134"/>
      <c r="AD28" s="57"/>
      <c r="AE28" s="56"/>
      <c r="AF28" s="151">
        <v>29</v>
      </c>
      <c r="AG28" s="150"/>
      <c r="AH28" s="152" t="s">
        <v>67</v>
      </c>
      <c r="AI28" s="146" t="str">
        <f>VLOOKUP(AF28,女子,5,1)</f>
        <v>熊本</v>
      </c>
      <c r="AJ28" s="152" t="s">
        <v>10</v>
      </c>
    </row>
    <row r="29" spans="1:36" ht="8.5" customHeight="1" thickBot="1">
      <c r="A29" s="151"/>
      <c r="B29" s="150"/>
      <c r="C29" s="152"/>
      <c r="D29" s="146"/>
      <c r="E29" s="152"/>
      <c r="F29" s="34"/>
      <c r="G29" s="25"/>
      <c r="H29" s="23"/>
      <c r="I29" s="132"/>
      <c r="J29" s="112"/>
      <c r="K29" s="109"/>
      <c r="L29" s="138"/>
      <c r="M29" s="35"/>
      <c r="N29" s="23"/>
      <c r="O29" s="23"/>
      <c r="P29" s="23"/>
      <c r="Q29" s="23"/>
      <c r="R29" s="51"/>
      <c r="S29" s="51"/>
      <c r="T29" s="23"/>
      <c r="U29" s="45"/>
      <c r="V29" s="45"/>
      <c r="W29" s="118"/>
      <c r="X29" s="37"/>
      <c r="Y29" s="142"/>
      <c r="Z29" s="108"/>
      <c r="AA29" s="117"/>
      <c r="AB29" s="140"/>
      <c r="AC29" s="27"/>
      <c r="AD29" s="27"/>
      <c r="AE29" s="27"/>
      <c r="AF29" s="151"/>
      <c r="AG29" s="150"/>
      <c r="AH29" s="152"/>
      <c r="AI29" s="146"/>
      <c r="AJ29" s="152"/>
    </row>
    <row r="30" spans="1:36" ht="8.5" customHeight="1" thickTop="1">
      <c r="A30" s="2"/>
      <c r="B30" s="150"/>
      <c r="C30" s="7"/>
      <c r="D30" s="6"/>
      <c r="E30" s="6"/>
      <c r="F30" s="32"/>
      <c r="G30" s="34"/>
      <c r="H30" s="45"/>
      <c r="I30" s="141"/>
      <c r="J30" s="23"/>
      <c r="K30" s="101"/>
      <c r="L30" s="23"/>
      <c r="M30" s="35"/>
      <c r="N30" s="23"/>
      <c r="O30" s="23"/>
      <c r="P30" s="23"/>
      <c r="Q30" s="23"/>
      <c r="R30" s="51"/>
      <c r="S30" s="51"/>
      <c r="T30" s="23"/>
      <c r="U30" s="45"/>
      <c r="V30" s="45"/>
      <c r="W30" s="118"/>
      <c r="X30" s="37"/>
      <c r="Y30" s="27"/>
      <c r="Z30" s="27"/>
      <c r="AA30" s="118"/>
      <c r="AB30" s="140"/>
      <c r="AC30" s="23"/>
      <c r="AD30" s="54"/>
      <c r="AE30" s="33"/>
      <c r="AF30" s="2"/>
      <c r="AG30" s="150"/>
      <c r="AH30" s="7"/>
      <c r="AI30" s="6"/>
      <c r="AJ30" s="6"/>
    </row>
    <row r="31" spans="1:36" ht="8.5" customHeight="1">
      <c r="A31" s="2"/>
      <c r="B31" s="150" t="str">
        <f>VLOOKUP(A32,女子,4,1)</f>
        <v>奥州市立前沢中学校</v>
      </c>
      <c r="E31" s="6"/>
      <c r="F31" s="32"/>
      <c r="G31" s="34"/>
      <c r="H31" s="45"/>
      <c r="I31" s="35"/>
      <c r="J31" s="138">
        <v>0</v>
      </c>
      <c r="K31" s="101"/>
      <c r="L31" s="23"/>
      <c r="M31" s="35"/>
      <c r="N31" s="23"/>
      <c r="O31" s="23"/>
      <c r="P31" s="23"/>
      <c r="Q31" s="23"/>
      <c r="R31" s="51"/>
      <c r="S31" s="51"/>
      <c r="T31" s="23"/>
      <c r="U31" s="45"/>
      <c r="V31" s="45"/>
      <c r="W31" s="118"/>
      <c r="X31" s="37"/>
      <c r="Y31" s="37"/>
      <c r="Z31" s="37"/>
      <c r="AA31" s="142">
        <v>4</v>
      </c>
      <c r="AB31" s="37"/>
      <c r="AC31" s="23"/>
      <c r="AD31" s="54"/>
      <c r="AE31" s="33"/>
      <c r="AF31" s="2"/>
      <c r="AG31" s="150" t="str">
        <f>VLOOKUP(AF32,女子,4,1)</f>
        <v>岡山エンゼルス</v>
      </c>
      <c r="AJ31" s="6"/>
    </row>
    <row r="32" spans="1:36" ht="8.5" customHeight="1" thickBot="1">
      <c r="A32" s="151">
        <v>6</v>
      </c>
      <c r="B32" s="150"/>
      <c r="C32" s="152" t="s">
        <v>67</v>
      </c>
      <c r="D32" s="146" t="str">
        <f>VLOOKUP(A32,女子,5,1)</f>
        <v>岩手</v>
      </c>
      <c r="E32" s="152" t="s">
        <v>10</v>
      </c>
      <c r="F32" s="34"/>
      <c r="G32" s="25"/>
      <c r="H32" s="23"/>
      <c r="I32" s="42"/>
      <c r="J32" s="138"/>
      <c r="K32" s="101"/>
      <c r="L32" s="23"/>
      <c r="M32" s="75"/>
      <c r="N32" s="23"/>
      <c r="O32" s="23"/>
      <c r="P32" s="23"/>
      <c r="Q32" s="23"/>
      <c r="R32" s="51"/>
      <c r="S32" s="51"/>
      <c r="T32" s="23"/>
      <c r="U32" s="52"/>
      <c r="V32" s="52"/>
      <c r="W32" s="118"/>
      <c r="X32" s="37"/>
      <c r="Y32" s="37"/>
      <c r="Z32" s="37"/>
      <c r="AA32" s="142"/>
      <c r="AB32" s="120"/>
      <c r="AC32" s="108"/>
      <c r="AD32" s="108"/>
      <c r="AE32" s="108"/>
      <c r="AF32" s="151">
        <v>30</v>
      </c>
      <c r="AG32" s="150"/>
      <c r="AH32" s="152" t="s">
        <v>67</v>
      </c>
      <c r="AI32" s="146" t="str">
        <f>VLOOKUP(AF32,女子,5,1)</f>
        <v>岡山</v>
      </c>
      <c r="AJ32" s="152" t="s">
        <v>10</v>
      </c>
    </row>
    <row r="33" spans="1:36" ht="8.5" customHeight="1" thickTop="1">
      <c r="A33" s="151"/>
      <c r="B33" s="150"/>
      <c r="C33" s="152"/>
      <c r="D33" s="146"/>
      <c r="E33" s="152"/>
      <c r="F33" s="29"/>
      <c r="G33" s="30"/>
      <c r="H33" s="30"/>
      <c r="I33" s="30"/>
      <c r="J33" s="22"/>
      <c r="K33" s="102"/>
      <c r="L33" s="23"/>
      <c r="N33" s="77"/>
      <c r="O33" s="81"/>
      <c r="P33" s="23"/>
      <c r="Q33" s="23"/>
      <c r="R33" s="51"/>
      <c r="S33" s="51"/>
      <c r="T33" s="23"/>
      <c r="U33" s="78"/>
      <c r="V33" s="78"/>
      <c r="W33" s="118"/>
      <c r="Y33" s="37"/>
      <c r="Z33" s="37"/>
      <c r="AA33" s="37"/>
      <c r="AB33" s="37"/>
      <c r="AC33" s="37"/>
      <c r="AD33" s="27"/>
      <c r="AE33" s="27"/>
      <c r="AF33" s="151"/>
      <c r="AG33" s="150"/>
      <c r="AH33" s="152"/>
      <c r="AI33" s="146"/>
      <c r="AJ33" s="152"/>
    </row>
    <row r="34" spans="1:36" ht="8.5" customHeight="1" thickBot="1">
      <c r="A34" s="2"/>
      <c r="B34" s="150"/>
      <c r="C34" s="7"/>
      <c r="D34" s="6"/>
      <c r="E34" s="6"/>
      <c r="F34" s="32"/>
      <c r="G34" s="25"/>
      <c r="H34" s="23"/>
      <c r="I34" s="98"/>
      <c r="J34" s="22"/>
      <c r="K34" s="102"/>
      <c r="L34" s="45"/>
      <c r="M34" s="141"/>
      <c r="N34" s="115"/>
      <c r="O34" s="104"/>
      <c r="P34" s="23"/>
      <c r="Q34" s="23"/>
      <c r="R34" s="51"/>
      <c r="S34" s="51"/>
      <c r="T34" s="23"/>
      <c r="U34" s="78"/>
      <c r="V34" s="130"/>
      <c r="W34" s="122"/>
      <c r="X34" s="132"/>
      <c r="Y34" s="54"/>
      <c r="Z34" s="54"/>
      <c r="AA34" s="54"/>
      <c r="AB34" s="37"/>
      <c r="AC34" s="37"/>
      <c r="AD34" s="27"/>
      <c r="AE34" s="33"/>
      <c r="AF34" s="2"/>
      <c r="AG34" s="150"/>
      <c r="AH34" s="7"/>
      <c r="AI34" s="6"/>
      <c r="AJ34" s="6"/>
    </row>
    <row r="35" spans="1:36" ht="8.5" customHeight="1" thickTop="1">
      <c r="A35" s="2"/>
      <c r="B35" s="150" t="str">
        <f>VLOOKUP(A36,女子,4,1)</f>
        <v>粉河中学校</v>
      </c>
      <c r="E35" s="6"/>
      <c r="F35" s="32"/>
      <c r="G35" s="97"/>
      <c r="H35" s="45"/>
      <c r="I35" s="132"/>
      <c r="J35" s="23"/>
      <c r="K35" s="101"/>
      <c r="L35" s="23"/>
      <c r="M35" s="132"/>
      <c r="N35" s="114"/>
      <c r="O35" s="129"/>
      <c r="P35" s="133">
        <v>2</v>
      </c>
      <c r="Q35" s="23"/>
      <c r="R35" s="51"/>
      <c r="S35" s="51"/>
      <c r="T35" s="23"/>
      <c r="U35" s="134">
        <v>1</v>
      </c>
      <c r="V35" s="39"/>
      <c r="W35" s="37"/>
      <c r="X35" s="166"/>
      <c r="Y35" s="37"/>
      <c r="Z35" s="37"/>
      <c r="AA35" s="37"/>
      <c r="AB35" s="182"/>
      <c r="AC35" s="23"/>
      <c r="AD35" s="54"/>
      <c r="AE35" s="33"/>
      <c r="AF35" s="2"/>
      <c r="AG35" s="150" t="str">
        <f>VLOOKUP(AF36,女子,4,1)</f>
        <v>練馬区立
上石神井中学校</v>
      </c>
      <c r="AJ35" s="6"/>
    </row>
    <row r="36" spans="1:36" ht="8.5" customHeight="1" thickBot="1">
      <c r="A36" s="151">
        <v>7</v>
      </c>
      <c r="B36" s="150"/>
      <c r="C36" s="152" t="s">
        <v>67</v>
      </c>
      <c r="D36" s="146" t="str">
        <f>VLOOKUP(A36,女子,5,1)</f>
        <v>和歌山</v>
      </c>
      <c r="E36" s="152" t="s">
        <v>10</v>
      </c>
      <c r="F36" s="34"/>
      <c r="G36" s="98"/>
      <c r="H36" s="53"/>
      <c r="I36" s="167"/>
      <c r="J36" s="23"/>
      <c r="K36" s="101"/>
      <c r="L36" s="133"/>
      <c r="M36" s="101"/>
      <c r="N36" s="114"/>
      <c r="O36" s="128"/>
      <c r="P36" s="133"/>
      <c r="Q36" s="23"/>
      <c r="R36" s="51"/>
      <c r="S36" s="51"/>
      <c r="T36" s="23"/>
      <c r="U36" s="134"/>
      <c r="V36" s="39"/>
      <c r="W36" s="37"/>
      <c r="X36" s="39"/>
      <c r="Y36" s="168"/>
      <c r="Z36" s="37"/>
      <c r="AA36" s="37"/>
      <c r="AB36" s="183"/>
      <c r="AC36" s="108"/>
      <c r="AD36" s="108"/>
      <c r="AE36" s="108"/>
      <c r="AF36" s="151">
        <v>31</v>
      </c>
      <c r="AG36" s="150"/>
      <c r="AH36" s="152" t="s">
        <v>67</v>
      </c>
      <c r="AI36" s="146" t="str">
        <f>VLOOKUP(AF36,女子,5,1)</f>
        <v>東京</v>
      </c>
      <c r="AJ36" s="152" t="s">
        <v>10</v>
      </c>
    </row>
    <row r="37" spans="1:36" ht="8.5" customHeight="1" thickTop="1">
      <c r="A37" s="151"/>
      <c r="B37" s="150"/>
      <c r="C37" s="152"/>
      <c r="D37" s="146"/>
      <c r="E37" s="152"/>
      <c r="F37" s="29"/>
      <c r="G37" s="30"/>
      <c r="H37" s="133"/>
      <c r="I37" s="38"/>
      <c r="J37" s="133">
        <v>4</v>
      </c>
      <c r="K37" s="101"/>
      <c r="L37" s="133"/>
      <c r="M37" s="101"/>
      <c r="N37" s="114"/>
      <c r="O37" s="128"/>
      <c r="P37" s="23"/>
      <c r="Q37" s="23"/>
      <c r="R37" s="23"/>
      <c r="S37" s="23"/>
      <c r="T37" s="23"/>
      <c r="U37" s="45"/>
      <c r="V37" s="39"/>
      <c r="W37" s="37"/>
      <c r="X37" s="39"/>
      <c r="Y37" s="168"/>
      <c r="Z37" s="37"/>
      <c r="AA37" s="142">
        <v>5</v>
      </c>
      <c r="AB37" s="26"/>
      <c r="AC37" s="15"/>
      <c r="AD37" s="27"/>
      <c r="AE37" s="27"/>
      <c r="AF37" s="151"/>
      <c r="AG37" s="150"/>
      <c r="AH37" s="152"/>
      <c r="AI37" s="146"/>
      <c r="AJ37" s="152"/>
    </row>
    <row r="38" spans="1:36" ht="8.5" customHeight="1">
      <c r="A38" s="2"/>
      <c r="B38" s="150"/>
      <c r="C38" s="7"/>
      <c r="D38" s="6"/>
      <c r="E38" s="6"/>
      <c r="F38" s="22"/>
      <c r="G38" s="132"/>
      <c r="H38" s="153"/>
      <c r="I38" s="75"/>
      <c r="J38" s="133"/>
      <c r="K38" s="101"/>
      <c r="L38" s="23"/>
      <c r="M38" s="101"/>
      <c r="N38" s="114"/>
      <c r="O38" s="128"/>
      <c r="P38" s="23"/>
      <c r="Q38" s="54"/>
      <c r="R38" s="54"/>
      <c r="S38" s="54"/>
      <c r="T38" s="54"/>
      <c r="U38" s="45"/>
      <c r="V38" s="39"/>
      <c r="W38" s="37"/>
      <c r="X38" s="39"/>
      <c r="Y38" s="27"/>
      <c r="Z38" s="27"/>
      <c r="AA38" s="142"/>
      <c r="AB38" s="15"/>
      <c r="AC38" s="15"/>
      <c r="AD38" s="68"/>
      <c r="AE38" s="54"/>
      <c r="AF38" s="2"/>
      <c r="AG38" s="150"/>
      <c r="AH38" s="7"/>
      <c r="AI38" s="6"/>
      <c r="AJ38" s="6"/>
    </row>
    <row r="39" spans="1:36" ht="8.5" customHeight="1" thickBot="1">
      <c r="A39" s="2"/>
      <c r="B39" s="150" t="str">
        <f>VLOOKUP(A40,女子,4,1)</f>
        <v>埼玉レッドスティード</v>
      </c>
      <c r="E39" s="6"/>
      <c r="F39" s="22"/>
      <c r="G39" s="132"/>
      <c r="H39" s="133"/>
      <c r="I39" s="141"/>
      <c r="J39" s="115"/>
      <c r="K39" s="104"/>
      <c r="L39" s="23"/>
      <c r="M39" s="101"/>
      <c r="N39" s="114"/>
      <c r="O39" s="128"/>
      <c r="P39" s="23"/>
      <c r="Q39" s="54"/>
      <c r="R39" s="54"/>
      <c r="S39" s="58"/>
      <c r="T39" s="54"/>
      <c r="U39" s="45"/>
      <c r="V39" s="39"/>
      <c r="W39" s="37"/>
      <c r="X39" s="39"/>
      <c r="Y39" s="27"/>
      <c r="Z39" s="108"/>
      <c r="AA39" s="121"/>
      <c r="AB39" s="132"/>
      <c r="AC39" s="15"/>
      <c r="AD39" s="68"/>
      <c r="AE39" s="54"/>
      <c r="AF39" s="2"/>
      <c r="AG39" s="150" t="str">
        <f>VLOOKUP(AF40,女子,4,1)</f>
        <v>和歌山市選抜チーム</v>
      </c>
      <c r="AJ39" s="6"/>
    </row>
    <row r="40" spans="1:36" ht="8.5" customHeight="1" thickTop="1" thickBot="1">
      <c r="A40" s="151">
        <v>8</v>
      </c>
      <c r="B40" s="150"/>
      <c r="C40" s="152" t="s">
        <v>67</v>
      </c>
      <c r="D40" s="146" t="str">
        <f>VLOOKUP(A40,女子,5,1)</f>
        <v>埼玉</v>
      </c>
      <c r="E40" s="152" t="s">
        <v>10</v>
      </c>
      <c r="F40" s="103"/>
      <c r="G40" s="104"/>
      <c r="H40" s="153"/>
      <c r="I40" s="132"/>
      <c r="J40" s="114"/>
      <c r="K40" s="35"/>
      <c r="L40" s="138">
        <v>5</v>
      </c>
      <c r="M40" s="101"/>
      <c r="N40" s="114"/>
      <c r="O40" s="128"/>
      <c r="P40" s="23"/>
      <c r="Q40" s="54"/>
      <c r="R40" s="58"/>
      <c r="S40" s="58"/>
      <c r="T40" s="54"/>
      <c r="U40" s="45"/>
      <c r="V40" s="39"/>
      <c r="W40" s="37"/>
      <c r="X40" s="39"/>
      <c r="Y40" s="142">
        <v>5</v>
      </c>
      <c r="Z40" s="37"/>
      <c r="AA40" s="37"/>
      <c r="AB40" s="166"/>
      <c r="AC40" s="15"/>
      <c r="AD40" s="56"/>
      <c r="AE40" s="56"/>
      <c r="AF40" s="151">
        <v>32</v>
      </c>
      <c r="AG40" s="150"/>
      <c r="AH40" s="152" t="s">
        <v>67</v>
      </c>
      <c r="AI40" s="146" t="str">
        <f>VLOOKUP(AF40,女子,5,1)</f>
        <v>和歌山</v>
      </c>
      <c r="AJ40" s="152" t="s">
        <v>10</v>
      </c>
    </row>
    <row r="41" spans="1:36" ht="8.5" customHeight="1" thickTop="1">
      <c r="A41" s="151"/>
      <c r="B41" s="150"/>
      <c r="C41" s="152"/>
      <c r="D41" s="146"/>
      <c r="E41" s="152"/>
      <c r="F41" s="97"/>
      <c r="G41" s="98"/>
      <c r="H41" s="137">
        <v>4</v>
      </c>
      <c r="I41" s="98"/>
      <c r="J41" s="143">
        <v>11</v>
      </c>
      <c r="K41" s="35"/>
      <c r="L41" s="138"/>
      <c r="M41" s="101"/>
      <c r="N41" s="137"/>
      <c r="O41" s="128"/>
      <c r="P41" s="23"/>
      <c r="Q41" s="54"/>
      <c r="R41" s="58"/>
      <c r="S41" s="58"/>
      <c r="T41" s="54"/>
      <c r="U41" s="45"/>
      <c r="V41" s="39"/>
      <c r="W41" s="134"/>
      <c r="X41" s="39"/>
      <c r="Y41" s="142"/>
      <c r="Z41" s="37"/>
      <c r="AA41" s="134">
        <v>0</v>
      </c>
      <c r="AB41" s="40"/>
      <c r="AC41" s="134">
        <v>2</v>
      </c>
      <c r="AD41" s="55"/>
      <c r="AE41" s="43"/>
      <c r="AF41" s="151"/>
      <c r="AG41" s="150"/>
      <c r="AH41" s="152"/>
      <c r="AI41" s="146"/>
      <c r="AJ41" s="152"/>
    </row>
    <row r="42" spans="1:36" ht="8.5" customHeight="1" thickBot="1">
      <c r="A42" s="2"/>
      <c r="B42" s="150"/>
      <c r="C42" s="7"/>
      <c r="D42" s="6"/>
      <c r="E42" s="6"/>
      <c r="F42" s="83"/>
      <c r="G42" s="132"/>
      <c r="H42" s="156"/>
      <c r="I42" s="103"/>
      <c r="J42" s="143"/>
      <c r="K42" s="75"/>
      <c r="L42" s="77"/>
      <c r="M42" s="101"/>
      <c r="N42" s="137"/>
      <c r="O42" s="128"/>
      <c r="P42" s="23"/>
      <c r="Q42" s="27"/>
      <c r="R42" s="58"/>
      <c r="S42" s="58"/>
      <c r="T42" s="23"/>
      <c r="U42" s="45"/>
      <c r="V42" s="39"/>
      <c r="W42" s="134"/>
      <c r="X42" s="39"/>
      <c r="Y42" s="128"/>
      <c r="AA42" s="134"/>
      <c r="AB42" s="110"/>
      <c r="AC42" s="139"/>
      <c r="AD42" s="140"/>
      <c r="AE42" s="33"/>
      <c r="AF42" s="2"/>
      <c r="AG42" s="150"/>
      <c r="AH42" s="7"/>
      <c r="AI42" s="6"/>
      <c r="AJ42" s="6"/>
    </row>
    <row r="43" spans="1:36" ht="8.5" customHeight="1" thickTop="1">
      <c r="A43" s="79"/>
      <c r="B43" s="150" t="str">
        <f>VLOOKUP(A44,女子,4,1)</f>
        <v>ＡＫＩＴＡ　Ｆ.ＳＰＩＲＩＴＳ</v>
      </c>
      <c r="E43" s="6"/>
      <c r="F43" s="83"/>
      <c r="G43" s="132"/>
      <c r="H43" s="138">
        <v>0</v>
      </c>
      <c r="I43" s="97"/>
      <c r="J43" s="78"/>
      <c r="L43" s="77"/>
      <c r="M43" s="101"/>
      <c r="N43" s="114"/>
      <c r="O43" s="128"/>
      <c r="P43" s="81"/>
      <c r="Q43" s="27"/>
      <c r="R43" s="58"/>
      <c r="S43" s="58"/>
      <c r="T43" s="81"/>
      <c r="U43" s="78"/>
      <c r="V43" s="39"/>
      <c r="W43" s="78"/>
      <c r="X43" s="39"/>
      <c r="Y43" s="128"/>
      <c r="AA43" s="81"/>
      <c r="AB43" s="54"/>
      <c r="AC43" s="176">
        <v>4</v>
      </c>
      <c r="AD43" s="140"/>
      <c r="AE43" s="33"/>
      <c r="AF43" s="79"/>
      <c r="AG43" s="150" t="str">
        <f>VLOOKUP(AF44,女子,4,1)</f>
        <v>港南中学校</v>
      </c>
      <c r="AJ43" s="6"/>
    </row>
    <row r="44" spans="1:36" ht="8.5" customHeight="1" thickBot="1">
      <c r="A44" s="151">
        <v>9</v>
      </c>
      <c r="B44" s="150"/>
      <c r="C44" s="152" t="s">
        <v>67</v>
      </c>
      <c r="D44" s="146" t="str">
        <f>VLOOKUP(A44,女子,5,1)</f>
        <v>秋田</v>
      </c>
      <c r="E44" s="152" t="s">
        <v>10</v>
      </c>
      <c r="F44" s="84"/>
      <c r="G44" s="42"/>
      <c r="H44" s="165"/>
      <c r="I44" s="97"/>
      <c r="J44" s="78"/>
      <c r="L44" s="77"/>
      <c r="M44" s="101"/>
      <c r="N44" s="114"/>
      <c r="O44" s="128"/>
      <c r="P44" s="81"/>
      <c r="Q44" s="27"/>
      <c r="R44" s="58"/>
      <c r="S44" s="58"/>
      <c r="T44" s="81"/>
      <c r="U44" s="78"/>
      <c r="V44" s="39"/>
      <c r="W44" s="78"/>
      <c r="X44" s="39"/>
      <c r="Y44" s="128"/>
      <c r="AA44" s="81"/>
      <c r="AB44" s="54"/>
      <c r="AC44" s="142"/>
      <c r="AD44" s="107"/>
      <c r="AE44" s="111"/>
      <c r="AF44" s="151">
        <v>33</v>
      </c>
      <c r="AG44" s="150"/>
      <c r="AH44" s="152" t="s">
        <v>67</v>
      </c>
      <c r="AI44" s="146" t="str">
        <f>VLOOKUP(AF44,女子,5,1)</f>
        <v>愛媛</v>
      </c>
      <c r="AJ44" s="152" t="s">
        <v>10</v>
      </c>
    </row>
    <row r="45" spans="1:36" ht="8.5" customHeight="1" thickTop="1">
      <c r="A45" s="151"/>
      <c r="B45" s="150"/>
      <c r="C45" s="152"/>
      <c r="D45" s="146"/>
      <c r="E45" s="152"/>
      <c r="F45" s="32"/>
      <c r="G45" s="98"/>
      <c r="H45" s="80"/>
      <c r="I45" s="97"/>
      <c r="J45" s="78"/>
      <c r="L45" s="77"/>
      <c r="M45" s="101"/>
      <c r="N45" s="137">
        <v>6</v>
      </c>
      <c r="O45" s="128"/>
      <c r="P45" s="81"/>
      <c r="Q45" s="27"/>
      <c r="R45" s="58"/>
      <c r="S45" s="58"/>
      <c r="T45" s="81"/>
      <c r="U45" s="78"/>
      <c r="V45" s="39"/>
      <c r="W45" s="134">
        <v>5</v>
      </c>
      <c r="X45" s="39"/>
      <c r="Y45" s="128"/>
      <c r="AA45" s="81"/>
      <c r="AB45" s="54"/>
      <c r="AC45" s="54"/>
      <c r="AD45" s="27"/>
      <c r="AE45" s="33"/>
      <c r="AF45" s="151"/>
      <c r="AG45" s="150"/>
      <c r="AH45" s="152"/>
      <c r="AI45" s="146"/>
      <c r="AJ45" s="152"/>
    </row>
    <row r="46" spans="1:36" ht="8.5" customHeight="1" thickBot="1">
      <c r="A46" s="79"/>
      <c r="B46" s="150"/>
      <c r="C46" s="76"/>
      <c r="D46" s="6"/>
      <c r="E46" s="6"/>
      <c r="F46" s="32"/>
      <c r="G46" s="98"/>
      <c r="H46" s="80"/>
      <c r="I46" s="97"/>
      <c r="J46" s="78"/>
      <c r="K46" s="141"/>
      <c r="L46" s="115"/>
      <c r="M46" s="104"/>
      <c r="N46" s="137"/>
      <c r="O46" s="128"/>
      <c r="P46" s="81"/>
      <c r="Q46" s="135" t="s">
        <v>131</v>
      </c>
      <c r="R46" s="135"/>
      <c r="S46" s="135"/>
      <c r="T46" s="135"/>
      <c r="U46" s="78"/>
      <c r="V46" s="39"/>
      <c r="W46" s="134"/>
      <c r="X46" s="106"/>
      <c r="Y46" s="127"/>
      <c r="Z46" s="132"/>
      <c r="AA46" s="81"/>
      <c r="AB46" s="54"/>
      <c r="AC46" s="54"/>
      <c r="AD46" s="27"/>
      <c r="AE46" s="33"/>
      <c r="AF46" s="79"/>
      <c r="AG46" s="150"/>
      <c r="AH46" s="76"/>
      <c r="AI46" s="6"/>
      <c r="AJ46" s="6"/>
    </row>
    <row r="47" spans="1:36" ht="8.5" customHeight="1" thickTop="1">
      <c r="A47" s="2"/>
      <c r="B47" s="150" t="str">
        <f>VLOOKUP(A48,女子,4,1)</f>
        <v>ＡＩＣＨＩ　ＤＲＥＡＭ　
ＲＵＳＨ</v>
      </c>
      <c r="E47" s="6"/>
      <c r="F47" s="32"/>
      <c r="G47" s="98"/>
      <c r="H47" s="22"/>
      <c r="I47" s="97"/>
      <c r="J47" s="45"/>
      <c r="K47" s="132"/>
      <c r="L47" s="114"/>
      <c r="M47" s="23"/>
      <c r="N47" s="23"/>
      <c r="O47" s="128"/>
      <c r="P47" s="23"/>
      <c r="Q47" s="135"/>
      <c r="R47" s="135"/>
      <c r="S47" s="135"/>
      <c r="T47" s="135"/>
      <c r="U47" s="45"/>
      <c r="V47" s="39"/>
      <c r="W47" s="37"/>
      <c r="X47" s="31"/>
      <c r="Y47" s="35"/>
      <c r="Z47" s="166"/>
      <c r="AA47" s="23"/>
      <c r="AB47" s="54"/>
      <c r="AC47" s="54"/>
      <c r="AD47" s="27"/>
      <c r="AE47" s="33"/>
      <c r="AF47" s="2"/>
      <c r="AG47" s="150" t="str">
        <f>VLOOKUP(AF48,女子,4,1)</f>
        <v>薩摩フェアリーズ</v>
      </c>
      <c r="AJ47" s="6"/>
    </row>
    <row r="48" spans="1:36" ht="8.5" customHeight="1" thickBot="1">
      <c r="A48" s="151">
        <v>10</v>
      </c>
      <c r="B48" s="150"/>
      <c r="C48" s="152" t="s">
        <v>67</v>
      </c>
      <c r="D48" s="146" t="str">
        <f>VLOOKUP(A48,女子,5,1)</f>
        <v>愛知</v>
      </c>
      <c r="E48" s="152" t="s">
        <v>10</v>
      </c>
      <c r="F48" s="103"/>
      <c r="G48" s="104"/>
      <c r="H48" s="23"/>
      <c r="I48" s="98"/>
      <c r="J48" s="23"/>
      <c r="K48" s="101"/>
      <c r="L48" s="114"/>
      <c r="M48" s="23"/>
      <c r="N48" s="23"/>
      <c r="O48" s="128"/>
      <c r="P48" s="23"/>
      <c r="Q48" s="135"/>
      <c r="R48" s="135"/>
      <c r="S48" s="135"/>
      <c r="T48" s="135"/>
      <c r="U48" s="45"/>
      <c r="V48" s="39"/>
      <c r="W48" s="37"/>
      <c r="X48" s="31"/>
      <c r="Y48" s="27"/>
      <c r="Z48" s="40"/>
      <c r="AA48" s="27"/>
      <c r="AB48" s="27"/>
      <c r="AC48" s="27"/>
      <c r="AD48" s="27"/>
      <c r="AE48" s="27"/>
      <c r="AF48" s="151">
        <v>34</v>
      </c>
      <c r="AG48" s="150"/>
      <c r="AH48" s="152" t="s">
        <v>67</v>
      </c>
      <c r="AI48" s="146" t="str">
        <f>VLOOKUP(AF48,女子,5,1)</f>
        <v>鹿児島</v>
      </c>
      <c r="AJ48" s="152" t="s">
        <v>10</v>
      </c>
    </row>
    <row r="49" spans="1:36" ht="8.5" customHeight="1" thickTop="1">
      <c r="A49" s="151"/>
      <c r="B49" s="150"/>
      <c r="C49" s="152"/>
      <c r="D49" s="146"/>
      <c r="E49" s="152"/>
      <c r="F49" s="97"/>
      <c r="G49" s="98"/>
      <c r="H49" s="137">
        <v>1</v>
      </c>
      <c r="I49" s="98"/>
      <c r="J49" s="23"/>
      <c r="K49" s="101"/>
      <c r="L49" s="114"/>
      <c r="M49" s="23"/>
      <c r="N49" s="23"/>
      <c r="O49" s="128"/>
      <c r="P49" s="23"/>
      <c r="Q49" s="135"/>
      <c r="R49" s="135"/>
      <c r="S49" s="135"/>
      <c r="T49" s="135"/>
      <c r="U49" s="45"/>
      <c r="V49" s="39"/>
      <c r="W49" s="37"/>
      <c r="X49" s="27"/>
      <c r="Y49" s="37"/>
      <c r="Z49" s="39"/>
      <c r="AA49" s="37"/>
      <c r="AB49" s="37"/>
      <c r="AC49" s="134">
        <v>2</v>
      </c>
      <c r="AD49" s="55"/>
      <c r="AE49" s="43"/>
      <c r="AF49" s="151"/>
      <c r="AG49" s="150"/>
      <c r="AH49" s="152"/>
      <c r="AI49" s="146"/>
      <c r="AJ49" s="152"/>
    </row>
    <row r="50" spans="1:36" ht="8.5" customHeight="1" thickBot="1">
      <c r="A50" s="2"/>
      <c r="B50" s="150"/>
      <c r="C50" s="7"/>
      <c r="D50" s="6"/>
      <c r="E50" s="6"/>
      <c r="F50" s="22"/>
      <c r="G50" s="132"/>
      <c r="H50" s="156"/>
      <c r="I50" s="104"/>
      <c r="J50" s="23"/>
      <c r="K50" s="101"/>
      <c r="L50" s="114"/>
      <c r="M50" s="23"/>
      <c r="N50" s="23"/>
      <c r="O50" s="128"/>
      <c r="P50" s="23"/>
      <c r="Q50" s="135"/>
      <c r="R50" s="135"/>
      <c r="S50" s="135"/>
      <c r="T50" s="135"/>
      <c r="U50" s="45"/>
      <c r="V50" s="39"/>
      <c r="W50" s="37"/>
      <c r="X50" s="27"/>
      <c r="Y50" s="37"/>
      <c r="Z50" s="39"/>
      <c r="AA50" s="37"/>
      <c r="AB50" s="108"/>
      <c r="AC50" s="139"/>
      <c r="AD50" s="140"/>
      <c r="AE50" s="54"/>
      <c r="AF50" s="2"/>
      <c r="AG50" s="150"/>
      <c r="AH50" s="7"/>
      <c r="AI50" s="6"/>
      <c r="AJ50" s="6"/>
    </row>
    <row r="51" spans="1:36" ht="8.5" customHeight="1" thickTop="1">
      <c r="A51" s="2"/>
      <c r="B51" s="150" t="str">
        <f>VLOOKUP(A52,女子,4,1)</f>
        <v>ＫＧスラッガークラブ</v>
      </c>
      <c r="E51" s="6"/>
      <c r="F51" s="22"/>
      <c r="G51" s="132"/>
      <c r="H51" s="138">
        <v>0</v>
      </c>
      <c r="I51" s="98"/>
      <c r="J51" s="137">
        <v>2</v>
      </c>
      <c r="K51" s="123"/>
      <c r="L51" s="114"/>
      <c r="M51" s="23"/>
      <c r="N51" s="23"/>
      <c r="O51" s="128"/>
      <c r="P51" s="23"/>
      <c r="Q51" s="135"/>
      <c r="R51" s="135"/>
      <c r="S51" s="135"/>
      <c r="T51" s="135"/>
      <c r="U51" s="45"/>
      <c r="V51" s="39"/>
      <c r="W51" s="37"/>
      <c r="X51" s="31"/>
      <c r="Y51" s="37"/>
      <c r="Z51" s="39"/>
      <c r="AA51" s="142">
        <v>5</v>
      </c>
      <c r="AB51" s="27"/>
      <c r="AC51" s="176">
        <v>8</v>
      </c>
      <c r="AD51" s="140"/>
      <c r="AE51" s="54"/>
      <c r="AF51" s="2"/>
      <c r="AG51" s="150" t="str">
        <f>VLOOKUP(AF52,女子,4,1)</f>
        <v>明和中学校</v>
      </c>
      <c r="AJ51" s="6"/>
    </row>
    <row r="52" spans="1:36" ht="8.5" customHeight="1" thickBot="1">
      <c r="A52" s="151">
        <v>11</v>
      </c>
      <c r="B52" s="150"/>
      <c r="C52" s="152" t="s">
        <v>67</v>
      </c>
      <c r="D52" s="146" t="str">
        <f>VLOOKUP(A52,女子,5,1)</f>
        <v>福岡</v>
      </c>
      <c r="E52" s="152" t="s">
        <v>10</v>
      </c>
      <c r="F52" s="41"/>
      <c r="G52" s="42"/>
      <c r="H52" s="165"/>
      <c r="I52" s="99"/>
      <c r="J52" s="137"/>
      <c r="K52" s="123"/>
      <c r="L52" s="143">
        <v>13</v>
      </c>
      <c r="M52" s="23"/>
      <c r="N52" s="23"/>
      <c r="O52" s="128"/>
      <c r="P52" s="23"/>
      <c r="Q52" s="135"/>
      <c r="R52" s="135"/>
      <c r="S52" s="135"/>
      <c r="T52" s="135"/>
      <c r="U52" s="45"/>
      <c r="V52" s="39"/>
      <c r="W52" s="37"/>
      <c r="X52" s="31"/>
      <c r="Y52" s="134">
        <v>2</v>
      </c>
      <c r="Z52" s="39"/>
      <c r="AA52" s="142"/>
      <c r="AB52" s="98"/>
      <c r="AC52" s="142"/>
      <c r="AD52" s="107"/>
      <c r="AE52" s="108"/>
      <c r="AF52" s="151">
        <v>35</v>
      </c>
      <c r="AG52" s="150"/>
      <c r="AH52" s="152" t="s">
        <v>67</v>
      </c>
      <c r="AI52" s="146" t="str">
        <f>VLOOKUP(AF52,女子,5,1)</f>
        <v>三重</v>
      </c>
      <c r="AJ52" s="152" t="s">
        <v>10</v>
      </c>
    </row>
    <row r="53" spans="1:36" ht="8.5" customHeight="1" thickTop="1" thickBot="1">
      <c r="A53" s="151"/>
      <c r="B53" s="150"/>
      <c r="C53" s="152"/>
      <c r="D53" s="146"/>
      <c r="E53" s="152"/>
      <c r="F53" s="34"/>
      <c r="G53" s="98"/>
      <c r="H53" s="23"/>
      <c r="I53" s="132"/>
      <c r="J53" s="112"/>
      <c r="K53" s="104"/>
      <c r="L53" s="143"/>
      <c r="M53" s="26"/>
      <c r="N53" s="23"/>
      <c r="O53" s="128"/>
      <c r="P53" s="23"/>
      <c r="Q53" s="135"/>
      <c r="R53" s="135"/>
      <c r="S53" s="135"/>
      <c r="T53" s="135"/>
      <c r="U53" s="45"/>
      <c r="V53" s="39"/>
      <c r="W53" s="37"/>
      <c r="X53" s="31"/>
      <c r="Y53" s="134"/>
      <c r="Z53" s="119"/>
      <c r="AA53" s="122"/>
      <c r="AB53" s="140"/>
      <c r="AC53" s="27"/>
      <c r="AD53" s="27"/>
      <c r="AE53" s="27"/>
      <c r="AF53" s="151"/>
      <c r="AG53" s="150"/>
      <c r="AH53" s="152"/>
      <c r="AI53" s="146"/>
      <c r="AJ53" s="152"/>
    </row>
    <row r="54" spans="1:36" ht="8.5" customHeight="1" thickTop="1">
      <c r="A54" s="2"/>
      <c r="B54" s="150"/>
      <c r="C54" s="7"/>
      <c r="D54" s="6"/>
      <c r="E54" s="6"/>
      <c r="F54" s="32"/>
      <c r="G54" s="97"/>
      <c r="H54" s="45"/>
      <c r="I54" s="141"/>
      <c r="J54" s="23"/>
      <c r="K54" s="101"/>
      <c r="L54" s="26"/>
      <c r="M54" s="26"/>
      <c r="N54" s="23"/>
      <c r="O54" s="128"/>
      <c r="P54" s="23"/>
      <c r="Q54" s="135"/>
      <c r="R54" s="135"/>
      <c r="S54" s="135"/>
      <c r="T54" s="135"/>
      <c r="U54" s="45"/>
      <c r="V54" s="39"/>
      <c r="W54" s="37"/>
      <c r="X54" s="31"/>
      <c r="Y54" s="27"/>
      <c r="Z54" s="27"/>
      <c r="AA54" s="64"/>
      <c r="AB54" s="140"/>
      <c r="AC54" s="23"/>
      <c r="AD54" s="54"/>
      <c r="AE54" s="33"/>
      <c r="AF54" s="2"/>
      <c r="AG54" s="150"/>
      <c r="AH54" s="7"/>
      <c r="AI54" s="6"/>
      <c r="AJ54" s="6"/>
    </row>
    <row r="55" spans="1:36" ht="8.5" customHeight="1">
      <c r="A55" s="2"/>
      <c r="B55" s="150" t="str">
        <f>VLOOKUP(A56,女子,4,1)</f>
        <v>大阪大東ウィナーズ</v>
      </c>
      <c r="E55" s="6"/>
      <c r="F55" s="32"/>
      <c r="G55" s="97"/>
      <c r="H55" s="45"/>
      <c r="I55" s="35"/>
      <c r="J55" s="138">
        <v>1</v>
      </c>
      <c r="K55" s="101"/>
      <c r="L55" s="23"/>
      <c r="M55" s="23"/>
      <c r="N55" s="23"/>
      <c r="O55" s="128"/>
      <c r="P55" s="23"/>
      <c r="Q55" s="135"/>
      <c r="R55" s="135"/>
      <c r="S55" s="135"/>
      <c r="T55" s="135"/>
      <c r="U55" s="45"/>
      <c r="V55" s="39"/>
      <c r="W55" s="37"/>
      <c r="X55" s="31"/>
      <c r="Y55" s="37"/>
      <c r="Z55" s="37"/>
      <c r="AA55" s="134">
        <v>4</v>
      </c>
      <c r="AB55" s="39"/>
      <c r="AC55" s="23"/>
      <c r="AD55" s="54"/>
      <c r="AE55" s="33"/>
      <c r="AF55" s="2"/>
      <c r="AG55" s="162" t="str">
        <f>VLOOKUP(AF56,女子,4,1)</f>
        <v>気仙沼ホワイト
タイガース</v>
      </c>
      <c r="AJ55" s="6"/>
    </row>
    <row r="56" spans="1:36" ht="8.5" customHeight="1">
      <c r="A56" s="151">
        <v>12</v>
      </c>
      <c r="B56" s="150"/>
      <c r="C56" s="152" t="s">
        <v>67</v>
      </c>
      <c r="D56" s="146" t="str">
        <f>VLOOKUP(A56,女子,5,1)</f>
        <v>大阪</v>
      </c>
      <c r="E56" s="152" t="s">
        <v>10</v>
      </c>
      <c r="F56" s="41"/>
      <c r="G56" s="82"/>
      <c r="H56" s="24"/>
      <c r="I56" s="42"/>
      <c r="J56" s="138"/>
      <c r="K56" s="101"/>
      <c r="L56" s="23"/>
      <c r="M56" s="23"/>
      <c r="N56" s="23"/>
      <c r="O56" s="128"/>
      <c r="P56" s="23"/>
      <c r="Q56" s="135"/>
      <c r="R56" s="135"/>
      <c r="S56" s="135"/>
      <c r="T56" s="135"/>
      <c r="U56" s="45"/>
      <c r="V56" s="39"/>
      <c r="W56" s="37"/>
      <c r="X56" s="31"/>
      <c r="Y56" s="37"/>
      <c r="Z56" s="37"/>
      <c r="AA56" s="134"/>
      <c r="AB56" s="46"/>
      <c r="AC56" s="27"/>
      <c r="AD56" s="27"/>
      <c r="AE56" s="27"/>
      <c r="AF56" s="151">
        <v>36</v>
      </c>
      <c r="AG56" s="150"/>
      <c r="AH56" s="152" t="s">
        <v>67</v>
      </c>
      <c r="AI56" s="146" t="str">
        <f>VLOOKUP(AF56,女子,5,1)</f>
        <v>宮城</v>
      </c>
      <c r="AJ56" s="152" t="s">
        <v>10</v>
      </c>
    </row>
    <row r="57" spans="1:36" ht="8.5" customHeight="1">
      <c r="A57" s="151"/>
      <c r="B57" s="150"/>
      <c r="C57" s="152"/>
      <c r="D57" s="146"/>
      <c r="E57" s="152"/>
      <c r="F57" s="22"/>
      <c r="G57" s="98"/>
      <c r="H57" s="23"/>
      <c r="I57" s="98"/>
      <c r="J57" s="26"/>
      <c r="K57" s="123"/>
      <c r="L57" s="23"/>
      <c r="M57" s="23"/>
      <c r="N57" s="23"/>
      <c r="O57" s="128"/>
      <c r="P57" s="23"/>
      <c r="Q57" s="136"/>
      <c r="R57" s="170"/>
      <c r="S57" s="173"/>
      <c r="T57" s="174"/>
      <c r="U57" s="45"/>
      <c r="V57" s="39"/>
      <c r="W57" s="37"/>
      <c r="X57" s="31"/>
      <c r="Y57" s="37"/>
      <c r="Z57" s="37"/>
      <c r="AA57" s="37"/>
      <c r="AB57" s="44"/>
      <c r="AC57" s="44"/>
      <c r="AD57" s="43"/>
      <c r="AE57" s="43"/>
      <c r="AF57" s="151"/>
      <c r="AG57" s="150"/>
      <c r="AH57" s="152"/>
      <c r="AI57" s="146"/>
      <c r="AJ57" s="152"/>
    </row>
    <row r="58" spans="1:36" ht="8.5" customHeight="1" thickBot="1">
      <c r="A58" s="2"/>
      <c r="B58" s="150"/>
      <c r="C58" s="7"/>
      <c r="D58" s="65"/>
      <c r="E58" s="6"/>
      <c r="F58" s="32"/>
      <c r="G58" s="98"/>
      <c r="H58" s="23"/>
      <c r="I58" s="98"/>
      <c r="J58" s="23"/>
      <c r="K58" s="101"/>
      <c r="L58" s="22"/>
      <c r="M58" s="22"/>
      <c r="N58" s="45"/>
      <c r="O58" s="132">
        <v>0</v>
      </c>
      <c r="P58" s="131"/>
      <c r="Q58" s="171"/>
      <c r="R58" s="172"/>
      <c r="S58" s="175"/>
      <c r="T58" s="175"/>
      <c r="U58" s="130"/>
      <c r="V58" s="166">
        <v>4</v>
      </c>
      <c r="W58" s="23"/>
      <c r="X58" s="18"/>
      <c r="Y58" s="37"/>
      <c r="Z58" s="37"/>
      <c r="AA58" s="37"/>
      <c r="AB58" s="27"/>
      <c r="AC58" s="27"/>
      <c r="AD58" s="27"/>
      <c r="AE58" s="33"/>
      <c r="AF58" s="2"/>
      <c r="AG58" s="150"/>
      <c r="AH58" s="7"/>
      <c r="AI58" s="6"/>
      <c r="AJ58" s="6"/>
    </row>
    <row r="59" spans="1:36" ht="8.5" customHeight="1" thickTop="1">
      <c r="A59" s="2"/>
      <c r="B59" s="150" t="str">
        <f>VLOOKUP(A60,女子,4,1)</f>
        <v>交野市立第四中学校</v>
      </c>
      <c r="E59" s="6"/>
      <c r="F59" s="32"/>
      <c r="G59" s="98"/>
      <c r="H59" s="23"/>
      <c r="I59" s="98"/>
      <c r="J59" s="23"/>
      <c r="K59" s="101"/>
      <c r="L59" s="22"/>
      <c r="M59" s="22"/>
      <c r="N59" s="45"/>
      <c r="O59" s="141"/>
      <c r="P59" s="23"/>
      <c r="Q59" s="29"/>
      <c r="R59" s="169"/>
      <c r="S59" s="132"/>
      <c r="T59" s="124"/>
      <c r="U59" s="125"/>
      <c r="V59" s="132"/>
      <c r="W59" s="23"/>
      <c r="X59" s="18"/>
      <c r="Y59" s="27"/>
      <c r="Z59" s="27"/>
      <c r="AA59" s="27"/>
      <c r="AB59" s="27"/>
      <c r="AC59" s="27"/>
      <c r="AD59" s="27"/>
      <c r="AE59" s="33"/>
      <c r="AF59" s="2"/>
      <c r="AG59" s="150" t="str">
        <f>VLOOKUP(AF60,女子,4,1)</f>
        <v>諫早シャイニング
ガールズ</v>
      </c>
      <c r="AJ59" s="6"/>
    </row>
    <row r="60" spans="1:36" ht="8.5" customHeight="1" thickBot="1">
      <c r="A60" s="151">
        <v>13</v>
      </c>
      <c r="B60" s="150"/>
      <c r="C60" s="152" t="s">
        <v>67</v>
      </c>
      <c r="D60" s="146" t="str">
        <f>VLOOKUP(A60,女子,5,1)</f>
        <v>大阪</v>
      </c>
      <c r="E60" s="152" t="s">
        <v>10</v>
      </c>
      <c r="F60" s="41"/>
      <c r="G60" s="82"/>
      <c r="H60" s="24"/>
      <c r="I60" s="82"/>
      <c r="J60" s="23"/>
      <c r="K60" s="101"/>
      <c r="L60" s="25"/>
      <c r="M60" s="23"/>
      <c r="N60" s="23"/>
      <c r="O60" s="35"/>
      <c r="P60" s="23"/>
      <c r="Q60" s="23"/>
      <c r="R60" s="132"/>
      <c r="S60" s="132"/>
      <c r="T60" s="23"/>
      <c r="U60" s="125"/>
      <c r="V60" s="37"/>
      <c r="W60" s="37"/>
      <c r="X60" s="27"/>
      <c r="Y60" s="37"/>
      <c r="Z60" s="37"/>
      <c r="AA60" s="37"/>
      <c r="AB60" s="116"/>
      <c r="AC60" s="116"/>
      <c r="AD60" s="108"/>
      <c r="AE60" s="108"/>
      <c r="AF60" s="151">
        <v>37</v>
      </c>
      <c r="AG60" s="150"/>
      <c r="AH60" s="152" t="s">
        <v>67</v>
      </c>
      <c r="AI60" s="146" t="str">
        <f>VLOOKUP(AF60,女子,5,1)</f>
        <v>長崎</v>
      </c>
      <c r="AJ60" s="152" t="s">
        <v>10</v>
      </c>
    </row>
    <row r="61" spans="1:36" ht="8.5" customHeight="1" thickTop="1">
      <c r="A61" s="151"/>
      <c r="B61" s="150"/>
      <c r="C61" s="152"/>
      <c r="D61" s="146"/>
      <c r="E61" s="152"/>
      <c r="F61" s="34"/>
      <c r="G61" s="25"/>
      <c r="H61" s="23"/>
      <c r="I61" s="38"/>
      <c r="J61" s="138">
        <v>1</v>
      </c>
      <c r="K61" s="101"/>
      <c r="L61" s="25"/>
      <c r="M61" s="23"/>
      <c r="N61" s="23"/>
      <c r="O61" s="35"/>
      <c r="P61" s="23"/>
      <c r="Q61" s="136" t="s">
        <v>132</v>
      </c>
      <c r="R61" s="136"/>
      <c r="S61" s="136"/>
      <c r="T61" s="136"/>
      <c r="U61" s="125"/>
      <c r="V61" s="37"/>
      <c r="W61" s="37"/>
      <c r="X61" s="31"/>
      <c r="Y61" s="27"/>
      <c r="Z61" s="27"/>
      <c r="AA61" s="142">
        <v>4</v>
      </c>
      <c r="AB61" s="27"/>
      <c r="AC61" s="27"/>
      <c r="AD61" s="27"/>
      <c r="AE61" s="27"/>
      <c r="AF61" s="151"/>
      <c r="AG61" s="150"/>
      <c r="AH61" s="152"/>
      <c r="AI61" s="146"/>
      <c r="AJ61" s="152"/>
    </row>
    <row r="62" spans="1:36" ht="8.5" customHeight="1">
      <c r="A62" s="2"/>
      <c r="B62" s="150"/>
      <c r="C62" s="7"/>
      <c r="D62" s="6"/>
      <c r="E62" s="6"/>
      <c r="F62" s="32"/>
      <c r="G62" s="34"/>
      <c r="H62" s="45"/>
      <c r="I62" s="96"/>
      <c r="J62" s="138"/>
      <c r="K62" s="101"/>
      <c r="L62" s="25"/>
      <c r="M62" s="23"/>
      <c r="N62" s="23"/>
      <c r="O62" s="35"/>
      <c r="P62" s="23"/>
      <c r="Q62" s="136"/>
      <c r="R62" s="136"/>
      <c r="S62" s="136"/>
      <c r="T62" s="136"/>
      <c r="U62" s="125"/>
      <c r="V62" s="37"/>
      <c r="W62" s="37"/>
      <c r="X62" s="31"/>
      <c r="Y62" s="27"/>
      <c r="Z62" s="27"/>
      <c r="AA62" s="142"/>
      <c r="AB62" s="98"/>
      <c r="AC62" s="23"/>
      <c r="AD62" s="54"/>
      <c r="AE62" s="33"/>
      <c r="AF62" s="2"/>
      <c r="AG62" s="150"/>
      <c r="AH62" s="7"/>
      <c r="AI62" s="6"/>
      <c r="AJ62" s="6"/>
    </row>
    <row r="63" spans="1:36" ht="8.5" customHeight="1" thickBot="1">
      <c r="A63" s="2"/>
      <c r="B63" s="177" t="str">
        <f>VLOOKUP(A64,女子,4,1)</f>
        <v>大田原市立親園中学校</v>
      </c>
      <c r="E63" s="6"/>
      <c r="F63" s="32"/>
      <c r="G63" s="34"/>
      <c r="H63" s="45"/>
      <c r="I63" s="141"/>
      <c r="J63" s="115"/>
      <c r="K63" s="104"/>
      <c r="L63" s="23"/>
      <c r="M63" s="23"/>
      <c r="N63" s="23"/>
      <c r="O63" s="35"/>
      <c r="P63" s="23"/>
      <c r="Q63" s="136"/>
      <c r="R63" s="136"/>
      <c r="S63" s="136"/>
      <c r="T63" s="136"/>
      <c r="U63" s="125"/>
      <c r="V63" s="37"/>
      <c r="W63" s="37"/>
      <c r="X63" s="31"/>
      <c r="Y63" s="37"/>
      <c r="Z63" s="116"/>
      <c r="AA63" s="122"/>
      <c r="AB63" s="140"/>
      <c r="AC63" s="23"/>
      <c r="AD63" s="54"/>
      <c r="AE63" s="33"/>
      <c r="AF63" s="2"/>
      <c r="AG63" s="150" t="str">
        <f>VLOOKUP(AF64,女子,4,1)</f>
        <v>奈良市立京西中学校</v>
      </c>
      <c r="AJ63" s="6"/>
    </row>
    <row r="64" spans="1:36" ht="8.5" customHeight="1" thickTop="1" thickBot="1">
      <c r="A64" s="151">
        <v>14</v>
      </c>
      <c r="B64" s="177"/>
      <c r="C64" s="152" t="s">
        <v>67</v>
      </c>
      <c r="D64" s="146" t="str">
        <f>VLOOKUP(A64,女子,5,1)</f>
        <v>栃木</v>
      </c>
      <c r="E64" s="152" t="s">
        <v>10</v>
      </c>
      <c r="F64" s="103"/>
      <c r="G64" s="104"/>
      <c r="H64" s="23"/>
      <c r="I64" s="132"/>
      <c r="J64" s="114"/>
      <c r="K64" s="35"/>
      <c r="L64" s="138">
        <v>1</v>
      </c>
      <c r="M64" s="23"/>
      <c r="N64" s="23"/>
      <c r="O64" s="35"/>
      <c r="P64" s="23"/>
      <c r="Q64" s="136"/>
      <c r="R64" s="136"/>
      <c r="S64" s="136"/>
      <c r="T64" s="136"/>
      <c r="U64" s="125"/>
      <c r="V64" s="37"/>
      <c r="W64" s="37"/>
      <c r="X64" s="31"/>
      <c r="Y64" s="134">
        <v>0</v>
      </c>
      <c r="Z64" s="39"/>
      <c r="AA64" s="64"/>
      <c r="AB64" s="140"/>
      <c r="AC64" s="27"/>
      <c r="AD64" s="108"/>
      <c r="AE64" s="108"/>
      <c r="AF64" s="151">
        <v>38</v>
      </c>
      <c r="AG64" s="150"/>
      <c r="AH64" s="152" t="s">
        <v>67</v>
      </c>
      <c r="AI64" s="146" t="str">
        <f>VLOOKUP(AF64,女子,5,1)</f>
        <v>奈良</v>
      </c>
      <c r="AJ64" s="152" t="s">
        <v>10</v>
      </c>
    </row>
    <row r="65" spans="1:36" ht="8.5" customHeight="1" thickTop="1">
      <c r="A65" s="151"/>
      <c r="B65" s="177"/>
      <c r="C65" s="152"/>
      <c r="D65" s="146"/>
      <c r="E65" s="152"/>
      <c r="F65" s="97"/>
      <c r="G65" s="98"/>
      <c r="H65" s="137">
        <v>7</v>
      </c>
      <c r="I65" s="98"/>
      <c r="J65" s="137">
        <v>4</v>
      </c>
      <c r="K65" s="47"/>
      <c r="L65" s="138"/>
      <c r="M65" s="23"/>
      <c r="N65" s="23"/>
      <c r="O65" s="35"/>
      <c r="P65" s="23"/>
      <c r="Q65" s="136"/>
      <c r="R65" s="136"/>
      <c r="S65" s="136"/>
      <c r="T65" s="136"/>
      <c r="U65" s="125"/>
      <c r="V65" s="37"/>
      <c r="W65" s="37"/>
      <c r="X65" s="31"/>
      <c r="Y65" s="134"/>
      <c r="Z65" s="39"/>
      <c r="AA65" s="134">
        <v>0</v>
      </c>
      <c r="AB65" s="39"/>
      <c r="AC65" s="142">
        <v>7</v>
      </c>
      <c r="AD65" s="27"/>
      <c r="AE65" s="27"/>
      <c r="AF65" s="151"/>
      <c r="AG65" s="150"/>
      <c r="AH65" s="152"/>
      <c r="AI65" s="146"/>
      <c r="AJ65" s="152"/>
    </row>
    <row r="66" spans="1:36" ht="8.5" customHeight="1" thickBot="1">
      <c r="A66" s="2"/>
      <c r="B66" s="177"/>
      <c r="C66" s="7"/>
      <c r="D66" s="6"/>
      <c r="E66" s="6"/>
      <c r="F66" s="22"/>
      <c r="G66" s="132"/>
      <c r="H66" s="156"/>
      <c r="I66" s="104"/>
      <c r="J66" s="137"/>
      <c r="K66" s="47"/>
      <c r="L66" s="25"/>
      <c r="M66" s="23"/>
      <c r="N66" s="23"/>
      <c r="O66" s="35"/>
      <c r="P66" s="23"/>
      <c r="Q66" s="136"/>
      <c r="R66" s="136"/>
      <c r="S66" s="136"/>
      <c r="T66" s="136"/>
      <c r="U66" s="125"/>
      <c r="V66" s="37"/>
      <c r="W66" s="37"/>
      <c r="X66" s="31"/>
      <c r="Y66" s="27"/>
      <c r="Z66" s="40"/>
      <c r="AA66" s="134"/>
      <c r="AB66" s="106"/>
      <c r="AC66" s="164"/>
      <c r="AD66" s="140"/>
      <c r="AE66" s="54"/>
      <c r="AF66" s="2"/>
      <c r="AG66" s="150"/>
      <c r="AH66" s="7"/>
      <c r="AI66" s="6"/>
      <c r="AJ66" s="6"/>
    </row>
    <row r="67" spans="1:36" ht="8.5" customHeight="1" thickTop="1">
      <c r="A67" s="2"/>
      <c r="B67" s="150" t="str">
        <f>VLOOKUP(A68,女子,4,1)</f>
        <v>ＴＥＡＭ　ＮＡＧＡＮＯ</v>
      </c>
      <c r="E67" s="6"/>
      <c r="F67" s="22"/>
      <c r="G67" s="132"/>
      <c r="H67" s="138">
        <v>2</v>
      </c>
      <c r="I67" s="98"/>
      <c r="J67" s="23"/>
      <c r="K67" s="35"/>
      <c r="L67" s="25"/>
      <c r="M67" s="23"/>
      <c r="N67" s="23"/>
      <c r="O67" s="35"/>
      <c r="P67" s="23"/>
      <c r="Q67" s="136"/>
      <c r="R67" s="136"/>
      <c r="S67" s="136"/>
      <c r="T67" s="136"/>
      <c r="U67" s="125"/>
      <c r="V67" s="37"/>
      <c r="W67" s="37"/>
      <c r="X67" s="37"/>
      <c r="Y67" s="27"/>
      <c r="Z67" s="40"/>
      <c r="AA67" s="27"/>
      <c r="AB67" s="37"/>
      <c r="AC67" s="134">
        <v>4</v>
      </c>
      <c r="AD67" s="140"/>
      <c r="AE67" s="54"/>
      <c r="AF67" s="2"/>
      <c r="AG67" s="150" t="str">
        <f>VLOOKUP(AF68,女子,4,1)</f>
        <v>藤沢市立六会中学校</v>
      </c>
      <c r="AJ67" s="6"/>
    </row>
    <row r="68" spans="1:36" ht="8.5" customHeight="1">
      <c r="A68" s="151">
        <v>15</v>
      </c>
      <c r="B68" s="150"/>
      <c r="C68" s="152" t="s">
        <v>67</v>
      </c>
      <c r="D68" s="146" t="str">
        <f>VLOOKUP(A68,女子,5,1)</f>
        <v>長野</v>
      </c>
      <c r="E68" s="152" t="s">
        <v>10</v>
      </c>
      <c r="F68" s="41"/>
      <c r="G68" s="42"/>
      <c r="H68" s="165"/>
      <c r="I68" s="98"/>
      <c r="J68" s="23"/>
      <c r="K68" s="35"/>
      <c r="L68" s="25"/>
      <c r="M68" s="23"/>
      <c r="N68" s="23"/>
      <c r="O68" s="35"/>
      <c r="P68" s="23"/>
      <c r="Q68" s="136"/>
      <c r="R68" s="136"/>
      <c r="S68" s="136"/>
      <c r="T68" s="136"/>
      <c r="U68" s="125"/>
      <c r="V68" s="37"/>
      <c r="W68" s="37"/>
      <c r="X68" s="37"/>
      <c r="Y68" s="37"/>
      <c r="Z68" s="39"/>
      <c r="AA68" s="37"/>
      <c r="AB68" s="37"/>
      <c r="AC68" s="134"/>
      <c r="AD68" s="57"/>
      <c r="AE68" s="56"/>
      <c r="AF68" s="151">
        <v>39</v>
      </c>
      <c r="AG68" s="150"/>
      <c r="AH68" s="152" t="s">
        <v>67</v>
      </c>
      <c r="AI68" s="146" t="str">
        <f>VLOOKUP(AF68,女子,5,1)</f>
        <v>神奈川</v>
      </c>
      <c r="AJ68" s="152" t="s">
        <v>10</v>
      </c>
    </row>
    <row r="69" spans="1:36" ht="8.5" customHeight="1">
      <c r="A69" s="151"/>
      <c r="B69" s="150"/>
      <c r="C69" s="152"/>
      <c r="D69" s="146"/>
      <c r="E69" s="152"/>
      <c r="F69" s="34"/>
      <c r="G69" s="25"/>
      <c r="H69" s="23"/>
      <c r="I69" s="98"/>
      <c r="J69" s="23"/>
      <c r="K69" s="35"/>
      <c r="L69" s="25"/>
      <c r="M69" s="23"/>
      <c r="N69" s="23"/>
      <c r="O69" s="35"/>
      <c r="P69" s="23"/>
      <c r="Q69" s="136"/>
      <c r="R69" s="136"/>
      <c r="S69" s="136"/>
      <c r="T69" s="136"/>
      <c r="U69" s="125"/>
      <c r="V69" s="37"/>
      <c r="W69" s="37"/>
      <c r="X69" s="37"/>
      <c r="Y69" s="37"/>
      <c r="Z69" s="39"/>
      <c r="AA69" s="37"/>
      <c r="AB69" s="27"/>
      <c r="AC69" s="27"/>
      <c r="AD69" s="27"/>
      <c r="AE69" s="27"/>
      <c r="AF69" s="151"/>
      <c r="AG69" s="150"/>
      <c r="AH69" s="152"/>
      <c r="AI69" s="146"/>
      <c r="AJ69" s="152"/>
    </row>
    <row r="70" spans="1:36" ht="8.5" customHeight="1" thickBot="1">
      <c r="A70" s="2"/>
      <c r="B70" s="150"/>
      <c r="C70" s="7"/>
      <c r="D70" s="6"/>
      <c r="E70" s="6"/>
      <c r="F70" s="32"/>
      <c r="G70" s="25"/>
      <c r="H70" s="22"/>
      <c r="I70" s="97"/>
      <c r="J70" s="45"/>
      <c r="K70" s="141"/>
      <c r="L70" s="115"/>
      <c r="M70" s="104"/>
      <c r="N70" s="23"/>
      <c r="O70" s="35"/>
      <c r="P70" s="23"/>
      <c r="Q70" s="136"/>
      <c r="R70" s="136"/>
      <c r="S70" s="136"/>
      <c r="T70" s="136"/>
      <c r="U70" s="125"/>
      <c r="V70" s="37"/>
      <c r="W70" s="37"/>
      <c r="X70" s="116"/>
      <c r="Y70" s="109"/>
      <c r="Z70" s="178"/>
      <c r="AA70" s="23"/>
      <c r="AB70" s="54"/>
      <c r="AC70" s="54"/>
      <c r="AD70" s="27"/>
      <c r="AE70" s="33"/>
      <c r="AF70" s="2"/>
      <c r="AG70" s="150"/>
      <c r="AH70" s="7"/>
      <c r="AI70" s="6"/>
      <c r="AJ70" s="6"/>
    </row>
    <row r="71" spans="1:36" ht="8.5" customHeight="1" thickTop="1">
      <c r="A71" s="2"/>
      <c r="B71" s="150" t="str">
        <f>VLOOKUP(A72,女子,4,1)</f>
        <v>広島プリンセス</v>
      </c>
      <c r="E71" s="6"/>
      <c r="F71" s="32"/>
      <c r="G71" s="25"/>
      <c r="H71" s="22"/>
      <c r="I71" s="97"/>
      <c r="J71" s="45"/>
      <c r="K71" s="132"/>
      <c r="L71" s="114"/>
      <c r="M71" s="35"/>
      <c r="N71" s="138">
        <v>0</v>
      </c>
      <c r="O71" s="35"/>
      <c r="P71" s="23"/>
      <c r="Q71" s="136"/>
      <c r="R71" s="136"/>
      <c r="S71" s="136"/>
      <c r="T71" s="136"/>
      <c r="U71" s="125"/>
      <c r="V71" s="27"/>
      <c r="W71" s="134">
        <v>1</v>
      </c>
      <c r="X71" s="39"/>
      <c r="Y71" s="129"/>
      <c r="Z71" s="178"/>
      <c r="AA71" s="23"/>
      <c r="AB71" s="54"/>
      <c r="AC71" s="54"/>
      <c r="AD71" s="27"/>
      <c r="AE71" s="33"/>
      <c r="AF71" s="2"/>
      <c r="AG71" s="150" t="str">
        <f>VLOOKUP(AF72,女子,4,1)</f>
        <v>南陽市立沖郷中学校</v>
      </c>
      <c r="AJ71" s="6"/>
    </row>
    <row r="72" spans="1:36" ht="8.5" customHeight="1" thickBot="1">
      <c r="A72" s="151">
        <v>16</v>
      </c>
      <c r="B72" s="150"/>
      <c r="C72" s="152" t="s">
        <v>67</v>
      </c>
      <c r="D72" s="146" t="str">
        <f>VLOOKUP(A72,女子,5,1)</f>
        <v>広島</v>
      </c>
      <c r="E72" s="152" t="s">
        <v>10</v>
      </c>
      <c r="F72" s="103"/>
      <c r="G72" s="104"/>
      <c r="H72" s="23"/>
      <c r="I72" s="98"/>
      <c r="J72" s="23"/>
      <c r="K72" s="101"/>
      <c r="L72" s="114"/>
      <c r="M72" s="35"/>
      <c r="N72" s="138"/>
      <c r="O72" s="35"/>
      <c r="P72" s="23"/>
      <c r="Q72" s="23"/>
      <c r="R72" s="23"/>
      <c r="S72" s="23"/>
      <c r="T72" s="23"/>
      <c r="U72" s="125"/>
      <c r="V72" s="27"/>
      <c r="W72" s="134"/>
      <c r="X72" s="39"/>
      <c r="Y72" s="126"/>
      <c r="Z72" s="27"/>
      <c r="AA72" s="27"/>
      <c r="AB72" s="27"/>
      <c r="AC72" s="27"/>
      <c r="AD72" s="27"/>
      <c r="AE72" s="27"/>
      <c r="AF72" s="151">
        <v>40</v>
      </c>
      <c r="AG72" s="150"/>
      <c r="AH72" s="152" t="s">
        <v>67</v>
      </c>
      <c r="AI72" s="146" t="str">
        <f>VLOOKUP(AF72,女子,5,1)</f>
        <v>山形</v>
      </c>
      <c r="AJ72" s="152" t="s">
        <v>10</v>
      </c>
    </row>
    <row r="73" spans="1:36" ht="8.5" customHeight="1" thickTop="1">
      <c r="A73" s="151"/>
      <c r="B73" s="150"/>
      <c r="C73" s="152"/>
      <c r="D73" s="146"/>
      <c r="E73" s="152"/>
      <c r="F73" s="97"/>
      <c r="G73" s="98"/>
      <c r="H73" s="137">
        <v>7</v>
      </c>
      <c r="I73" s="98"/>
      <c r="J73" s="23"/>
      <c r="K73" s="101"/>
      <c r="L73" s="114"/>
      <c r="M73" s="35"/>
      <c r="N73" s="23"/>
      <c r="O73" s="35"/>
      <c r="P73" s="23"/>
      <c r="Q73" s="23"/>
      <c r="R73" s="23"/>
      <c r="S73" s="23"/>
      <c r="T73" s="23"/>
      <c r="U73" s="125"/>
      <c r="V73" s="37"/>
      <c r="W73" s="37"/>
      <c r="X73" s="40"/>
      <c r="Y73" s="118"/>
      <c r="Z73" s="37"/>
      <c r="AA73" s="37"/>
      <c r="AB73" s="37"/>
      <c r="AC73" s="134">
        <v>3</v>
      </c>
      <c r="AD73" s="55"/>
      <c r="AE73" s="43"/>
      <c r="AF73" s="151"/>
      <c r="AG73" s="150"/>
      <c r="AH73" s="152"/>
      <c r="AI73" s="146"/>
      <c r="AJ73" s="152"/>
    </row>
    <row r="74" spans="1:36" ht="8.5" customHeight="1" thickBot="1">
      <c r="A74" s="2"/>
      <c r="B74" s="150"/>
      <c r="C74" s="7"/>
      <c r="D74" s="6"/>
      <c r="E74" s="6"/>
      <c r="F74" s="22"/>
      <c r="G74" s="132"/>
      <c r="H74" s="156"/>
      <c r="I74" s="104"/>
      <c r="J74" s="23"/>
      <c r="K74" s="101"/>
      <c r="L74" s="114"/>
      <c r="M74" s="35"/>
      <c r="N74" s="23"/>
      <c r="O74" s="35"/>
      <c r="P74" s="23"/>
      <c r="Q74" s="23"/>
      <c r="R74" s="23"/>
      <c r="S74" s="23"/>
      <c r="T74" s="23"/>
      <c r="U74" s="125"/>
      <c r="V74" s="37"/>
      <c r="W74" s="37"/>
      <c r="X74" s="40"/>
      <c r="Y74" s="118"/>
      <c r="Z74" s="37"/>
      <c r="AA74" s="37"/>
      <c r="AB74" s="108"/>
      <c r="AC74" s="139"/>
      <c r="AD74" s="140"/>
      <c r="AE74" s="54"/>
      <c r="AF74" s="2"/>
      <c r="AG74" s="150"/>
      <c r="AH74" s="7"/>
      <c r="AI74" s="6"/>
      <c r="AJ74" s="6"/>
    </row>
    <row r="75" spans="1:36" ht="8.5" customHeight="1" thickTop="1">
      <c r="A75" s="2"/>
      <c r="B75" s="150" t="str">
        <f>VLOOKUP(A76,女子,4,1)</f>
        <v>新堂ソフトボールクラブ</v>
      </c>
      <c r="E75" s="6"/>
      <c r="F75" s="22"/>
      <c r="G75" s="132"/>
      <c r="H75" s="138">
        <v>0</v>
      </c>
      <c r="I75" s="98"/>
      <c r="J75" s="137">
        <v>5</v>
      </c>
      <c r="K75" s="101"/>
      <c r="L75" s="114"/>
      <c r="M75" s="35"/>
      <c r="N75" s="23"/>
      <c r="O75" s="35"/>
      <c r="P75" s="23"/>
      <c r="Q75" s="23"/>
      <c r="R75" s="23"/>
      <c r="S75" s="23"/>
      <c r="T75" s="23"/>
      <c r="U75" s="125"/>
      <c r="V75" s="37"/>
      <c r="W75" s="37"/>
      <c r="X75" s="39"/>
      <c r="Y75" s="118"/>
      <c r="Z75" s="37"/>
      <c r="AA75" s="142">
        <v>9</v>
      </c>
      <c r="AB75" s="27"/>
      <c r="AC75" s="160">
        <v>12</v>
      </c>
      <c r="AD75" s="140"/>
      <c r="AE75" s="54"/>
      <c r="AF75" s="2"/>
      <c r="AG75" s="150" t="str">
        <f>VLOOKUP(AF76,女子,4,1)</f>
        <v>土山中学校</v>
      </c>
      <c r="AJ75" s="6"/>
    </row>
    <row r="76" spans="1:36" ht="8.5" customHeight="1" thickBot="1">
      <c r="A76" s="151">
        <v>17</v>
      </c>
      <c r="B76" s="150"/>
      <c r="C76" s="152" t="s">
        <v>67</v>
      </c>
      <c r="D76" s="146" t="str">
        <f>VLOOKUP(A76,女子,5,1)</f>
        <v>滋賀</v>
      </c>
      <c r="E76" s="152" t="s">
        <v>10</v>
      </c>
      <c r="F76" s="41"/>
      <c r="G76" s="42"/>
      <c r="H76" s="165"/>
      <c r="I76" s="99"/>
      <c r="J76" s="137"/>
      <c r="K76" s="101"/>
      <c r="L76" s="143">
        <v>11</v>
      </c>
      <c r="M76" s="35"/>
      <c r="N76" s="23"/>
      <c r="O76" s="35"/>
      <c r="P76" s="23"/>
      <c r="Q76" s="23"/>
      <c r="R76" s="23"/>
      <c r="S76" s="23"/>
      <c r="T76" s="23"/>
      <c r="U76" s="125"/>
      <c r="V76" s="37"/>
      <c r="W76" s="37"/>
      <c r="X76" s="39"/>
      <c r="Y76" s="142">
        <v>3</v>
      </c>
      <c r="Z76" s="37"/>
      <c r="AA76" s="142"/>
      <c r="AB76" s="98"/>
      <c r="AC76" s="161"/>
      <c r="AD76" s="107"/>
      <c r="AE76" s="108"/>
      <c r="AF76" s="151">
        <v>41</v>
      </c>
      <c r="AG76" s="150"/>
      <c r="AH76" s="152" t="s">
        <v>67</v>
      </c>
      <c r="AI76" s="146" t="str">
        <f>VLOOKUP(AF76,女子,5,1)</f>
        <v>滋賀</v>
      </c>
      <c r="AJ76" s="152" t="s">
        <v>10</v>
      </c>
    </row>
    <row r="77" spans="1:36" ht="8.5" customHeight="1" thickTop="1" thickBot="1">
      <c r="A77" s="151"/>
      <c r="B77" s="150"/>
      <c r="C77" s="152"/>
      <c r="D77" s="146"/>
      <c r="E77" s="152"/>
      <c r="F77" s="34"/>
      <c r="G77" s="25"/>
      <c r="H77" s="23"/>
      <c r="I77" s="132"/>
      <c r="J77" s="112"/>
      <c r="K77" s="104"/>
      <c r="L77" s="143"/>
      <c r="M77" s="47"/>
      <c r="N77" s="23"/>
      <c r="O77" s="35"/>
      <c r="P77" s="23"/>
      <c r="Q77" s="23"/>
      <c r="R77" s="23"/>
      <c r="S77" s="23"/>
      <c r="T77" s="23"/>
      <c r="U77" s="125"/>
      <c r="V77" s="37"/>
      <c r="W77" s="37"/>
      <c r="X77" s="39"/>
      <c r="Y77" s="142"/>
      <c r="Z77" s="108"/>
      <c r="AA77" s="122"/>
      <c r="AB77" s="140"/>
      <c r="AC77" s="27"/>
      <c r="AD77" s="27"/>
      <c r="AE77" s="27"/>
      <c r="AF77" s="151"/>
      <c r="AG77" s="150"/>
      <c r="AH77" s="152"/>
      <c r="AI77" s="146"/>
      <c r="AJ77" s="152"/>
    </row>
    <row r="78" spans="1:36" ht="8.5" customHeight="1" thickTop="1">
      <c r="A78" s="2"/>
      <c r="B78" s="150"/>
      <c r="C78" s="7"/>
      <c r="D78" s="6"/>
      <c r="E78" s="6"/>
      <c r="F78" s="32"/>
      <c r="G78" s="34"/>
      <c r="H78" s="45"/>
      <c r="I78" s="141"/>
      <c r="J78" s="23"/>
      <c r="K78" s="101"/>
      <c r="L78" s="26"/>
      <c r="M78" s="47"/>
      <c r="N78" s="23"/>
      <c r="O78" s="35"/>
      <c r="P78" s="23"/>
      <c r="Q78" s="23"/>
      <c r="R78" s="23"/>
      <c r="S78" s="23"/>
      <c r="T78" s="23"/>
      <c r="U78" s="125"/>
      <c r="V78" s="37"/>
      <c r="W78" s="37"/>
      <c r="X78" s="39"/>
      <c r="Y78" s="27"/>
      <c r="Z78" s="27"/>
      <c r="AA78" s="64"/>
      <c r="AB78" s="140"/>
      <c r="AC78" s="23"/>
      <c r="AD78" s="54"/>
      <c r="AE78" s="33"/>
      <c r="AF78" s="2"/>
      <c r="AG78" s="150"/>
      <c r="AH78" s="7"/>
      <c r="AI78" s="6"/>
      <c r="AJ78" s="6"/>
    </row>
    <row r="79" spans="1:36" ht="8.5" customHeight="1">
      <c r="A79" s="2"/>
      <c r="B79" s="150" t="str">
        <f>VLOOKUP(A80,女子,4,1)</f>
        <v>うるま市立あげな中学校女子ｿﾌﾄﾎﾞｰﾙ部</v>
      </c>
      <c r="E79" s="6"/>
      <c r="F79" s="32"/>
      <c r="G79" s="34"/>
      <c r="H79" s="45"/>
      <c r="I79" s="35"/>
      <c r="J79" s="138">
        <v>4</v>
      </c>
      <c r="K79" s="101"/>
      <c r="L79" s="23"/>
      <c r="M79" s="35"/>
      <c r="N79" s="23"/>
      <c r="O79" s="35"/>
      <c r="P79" s="23"/>
      <c r="Q79" s="23"/>
      <c r="R79" s="23"/>
      <c r="S79" s="23"/>
      <c r="T79" s="23"/>
      <c r="U79" s="125"/>
      <c r="V79" s="37"/>
      <c r="W79" s="37"/>
      <c r="X79" s="39"/>
      <c r="Y79" s="37"/>
      <c r="Z79" s="37"/>
      <c r="AA79" s="134">
        <v>3</v>
      </c>
      <c r="AB79" s="39"/>
      <c r="AC79" s="23"/>
      <c r="AD79" s="54"/>
      <c r="AE79" s="33"/>
      <c r="AF79" s="2"/>
      <c r="AG79" s="150" t="str">
        <f>VLOOKUP(AF80,女子,4,1)</f>
        <v>福井市灯明寺中学校</v>
      </c>
      <c r="AJ79" s="6"/>
    </row>
    <row r="80" spans="1:36" ht="8.5" customHeight="1">
      <c r="A80" s="151">
        <v>18</v>
      </c>
      <c r="B80" s="150"/>
      <c r="C80" s="152" t="s">
        <v>67</v>
      </c>
      <c r="D80" s="146" t="str">
        <f>VLOOKUP(A80,女子,5,1)</f>
        <v>沖縄</v>
      </c>
      <c r="E80" s="152" t="s">
        <v>10</v>
      </c>
      <c r="F80" s="34"/>
      <c r="G80" s="25"/>
      <c r="H80" s="23"/>
      <c r="I80" s="42"/>
      <c r="J80" s="138"/>
      <c r="K80" s="101"/>
      <c r="L80" s="23"/>
      <c r="M80" s="35"/>
      <c r="N80" s="23"/>
      <c r="O80" s="35"/>
      <c r="P80" s="23"/>
      <c r="Q80" s="23"/>
      <c r="R80" s="23"/>
      <c r="S80" s="23"/>
      <c r="T80" s="23"/>
      <c r="U80" s="125"/>
      <c r="V80" s="37"/>
      <c r="W80" s="37"/>
      <c r="X80" s="39"/>
      <c r="Y80" s="37"/>
      <c r="Z80" s="37"/>
      <c r="AA80" s="134"/>
      <c r="AB80" s="46"/>
      <c r="AC80" s="27"/>
      <c r="AD80" s="27"/>
      <c r="AE80" s="27"/>
      <c r="AF80" s="151">
        <v>42</v>
      </c>
      <c r="AG80" s="150"/>
      <c r="AH80" s="152" t="s">
        <v>67</v>
      </c>
      <c r="AI80" s="146" t="str">
        <f>VLOOKUP(AF80,女子,5,1)</f>
        <v>福井</v>
      </c>
      <c r="AJ80" s="152" t="s">
        <v>10</v>
      </c>
    </row>
    <row r="81" spans="1:44" ht="8.5" customHeight="1">
      <c r="A81" s="151"/>
      <c r="B81" s="150"/>
      <c r="C81" s="152"/>
      <c r="D81" s="146"/>
      <c r="E81" s="152"/>
      <c r="F81" s="29"/>
      <c r="G81" s="30"/>
      <c r="H81" s="30"/>
      <c r="I81" s="30"/>
      <c r="J81" s="23"/>
      <c r="K81" s="101"/>
      <c r="L81" s="23"/>
      <c r="M81" s="35"/>
      <c r="N81" s="23"/>
      <c r="O81" s="35"/>
      <c r="P81" s="138">
        <v>0</v>
      </c>
      <c r="Q81" s="23"/>
      <c r="R81" s="23"/>
      <c r="S81" s="23"/>
      <c r="T81" s="23"/>
      <c r="U81" s="142">
        <v>7</v>
      </c>
      <c r="V81" s="37"/>
      <c r="W81" s="37"/>
      <c r="X81" s="39"/>
      <c r="Y81" s="37"/>
      <c r="Z81" s="37"/>
      <c r="AA81" s="37"/>
      <c r="AB81" s="44"/>
      <c r="AC81" s="44"/>
      <c r="AD81" s="43"/>
      <c r="AE81" s="43"/>
      <c r="AF81" s="151"/>
      <c r="AG81" s="150"/>
      <c r="AH81" s="152"/>
      <c r="AI81" s="146"/>
      <c r="AJ81" s="152"/>
    </row>
    <row r="82" spans="1:44" ht="8.5" customHeight="1" thickBot="1">
      <c r="A82" s="2"/>
      <c r="B82" s="150"/>
      <c r="C82" s="7"/>
      <c r="D82" s="65"/>
      <c r="E82" s="6"/>
      <c r="F82" s="32"/>
      <c r="G82" s="25"/>
      <c r="H82" s="23"/>
      <c r="I82" s="98"/>
      <c r="J82" s="22"/>
      <c r="K82" s="102"/>
      <c r="L82" s="45"/>
      <c r="M82" s="141"/>
      <c r="N82" s="115"/>
      <c r="O82" s="109"/>
      <c r="P82" s="138"/>
      <c r="Q82" s="23"/>
      <c r="R82" s="23"/>
      <c r="S82" s="23"/>
      <c r="T82" s="23"/>
      <c r="U82" s="142"/>
      <c r="V82" s="116"/>
      <c r="W82" s="117"/>
      <c r="X82" s="159"/>
      <c r="Y82" s="54"/>
      <c r="Z82" s="54"/>
      <c r="AA82" s="54"/>
      <c r="AB82" s="37"/>
      <c r="AC82" s="37"/>
      <c r="AD82" s="27"/>
      <c r="AE82" s="33"/>
      <c r="AF82" s="2"/>
      <c r="AG82" s="150"/>
      <c r="AH82" s="7"/>
      <c r="AI82" s="6"/>
      <c r="AJ82" s="6"/>
    </row>
    <row r="83" spans="1:44" ht="8.5" customHeight="1" thickTop="1">
      <c r="A83" s="2"/>
      <c r="B83" s="150" t="str">
        <f>VLOOKUP(A84,女子,4,1)</f>
        <v>香川第一クラブ</v>
      </c>
      <c r="E83" s="6"/>
      <c r="F83" s="32"/>
      <c r="G83" s="25"/>
      <c r="H83" s="23"/>
      <c r="I83" s="98"/>
      <c r="J83" s="22"/>
      <c r="K83" s="102"/>
      <c r="L83" s="45"/>
      <c r="M83" s="132"/>
      <c r="N83" s="114"/>
      <c r="O83" s="23"/>
      <c r="P83" s="23"/>
      <c r="Q83" s="23"/>
      <c r="R83" s="23"/>
      <c r="S83" s="23"/>
      <c r="T83" s="23"/>
      <c r="U83" s="45"/>
      <c r="V83" s="45"/>
      <c r="W83" s="118"/>
      <c r="X83" s="140"/>
      <c r="Y83" s="54"/>
      <c r="Z83" s="54"/>
      <c r="AA83" s="54"/>
      <c r="AB83" s="37"/>
      <c r="AC83" s="37"/>
      <c r="AD83" s="27"/>
      <c r="AE83" s="33"/>
      <c r="AF83" s="2"/>
      <c r="AG83" s="177" t="str">
        <f>VLOOKUP(AF84,女子,4,1)</f>
        <v>南会津町立田島中学校</v>
      </c>
      <c r="AJ83" s="6"/>
    </row>
    <row r="84" spans="1:44" ht="8.5" customHeight="1">
      <c r="A84" s="151">
        <v>19</v>
      </c>
      <c r="B84" s="150"/>
      <c r="C84" s="152" t="s">
        <v>67</v>
      </c>
      <c r="D84" s="146" t="str">
        <f>VLOOKUP(A84,女子,5,1)</f>
        <v>香川</v>
      </c>
      <c r="E84" s="152" t="s">
        <v>10</v>
      </c>
      <c r="F84" s="41"/>
      <c r="G84" s="82"/>
      <c r="H84" s="24"/>
      <c r="I84" s="82"/>
      <c r="J84" s="23"/>
      <c r="K84" s="101"/>
      <c r="L84" s="23"/>
      <c r="M84" s="101"/>
      <c r="N84" s="114"/>
      <c r="O84" s="23"/>
      <c r="P84" s="23"/>
      <c r="Q84" s="23"/>
      <c r="R84" s="23"/>
      <c r="S84" s="23"/>
      <c r="T84" s="23"/>
      <c r="V84" s="45"/>
      <c r="W84" s="118"/>
      <c r="X84" s="27"/>
      <c r="Y84" s="37"/>
      <c r="Z84" s="37"/>
      <c r="AA84" s="37"/>
      <c r="AB84" s="48"/>
      <c r="AC84" s="48"/>
      <c r="AD84" s="56"/>
      <c r="AE84" s="56"/>
      <c r="AF84" s="151">
        <v>43</v>
      </c>
      <c r="AG84" s="177"/>
      <c r="AH84" s="152" t="s">
        <v>67</v>
      </c>
      <c r="AI84" s="146" t="str">
        <f>VLOOKUP(AF84,女子,5,1)</f>
        <v>福島</v>
      </c>
      <c r="AJ84" s="152" t="s">
        <v>10</v>
      </c>
    </row>
    <row r="85" spans="1:44" ht="8.5" customHeight="1">
      <c r="A85" s="151"/>
      <c r="B85" s="150"/>
      <c r="C85" s="152"/>
      <c r="D85" s="146"/>
      <c r="E85" s="152"/>
      <c r="F85" s="34"/>
      <c r="G85" s="98"/>
      <c r="H85" s="23"/>
      <c r="I85" s="38"/>
      <c r="J85" s="138">
        <v>2</v>
      </c>
      <c r="K85" s="101"/>
      <c r="L85" s="23"/>
      <c r="M85" s="101"/>
      <c r="N85" s="114"/>
      <c r="O85" s="23"/>
      <c r="P85" s="23"/>
      <c r="Q85" s="23"/>
      <c r="R85" s="23"/>
      <c r="S85" s="23"/>
      <c r="T85" s="23"/>
      <c r="V85" s="45"/>
      <c r="W85" s="118"/>
      <c r="X85" s="27"/>
      <c r="Y85" s="27"/>
      <c r="Z85" s="27"/>
      <c r="AA85" s="134">
        <v>0</v>
      </c>
      <c r="AB85" s="55"/>
      <c r="AC85" s="27"/>
      <c r="AD85" s="27"/>
      <c r="AE85" s="27"/>
      <c r="AF85" s="151"/>
      <c r="AG85" s="177"/>
      <c r="AH85" s="152"/>
      <c r="AI85" s="146"/>
      <c r="AJ85" s="152"/>
      <c r="AO85" s="26"/>
      <c r="AP85" s="26"/>
      <c r="AQ85" s="26"/>
      <c r="AR85" s="26"/>
    </row>
    <row r="86" spans="1:44" ht="8.5" customHeight="1">
      <c r="A86" s="2"/>
      <c r="B86" s="150"/>
      <c r="C86" s="7"/>
      <c r="D86" s="6"/>
      <c r="E86" s="6"/>
      <c r="F86" s="32"/>
      <c r="G86" s="97"/>
      <c r="H86" s="45"/>
      <c r="I86" s="96"/>
      <c r="J86" s="138"/>
      <c r="K86" s="101"/>
      <c r="L86" s="23"/>
      <c r="M86" s="101"/>
      <c r="N86" s="114"/>
      <c r="O86" s="23"/>
      <c r="P86" s="23"/>
      <c r="Q86" s="23"/>
      <c r="R86" s="23"/>
      <c r="S86" s="23"/>
      <c r="T86" s="23"/>
      <c r="V86" s="45"/>
      <c r="W86" s="118"/>
      <c r="X86" s="37"/>
      <c r="Y86" s="27"/>
      <c r="Z86" s="27"/>
      <c r="AA86" s="134"/>
      <c r="AB86" s="95"/>
      <c r="AC86" s="23"/>
      <c r="AD86" s="54"/>
      <c r="AE86" s="33"/>
      <c r="AF86" s="2"/>
      <c r="AG86" s="177"/>
      <c r="AH86" s="7"/>
      <c r="AI86" s="6"/>
      <c r="AJ86" s="6"/>
      <c r="AO86" s="26"/>
      <c r="AP86" s="26"/>
      <c r="AQ86" s="26"/>
      <c r="AR86" s="26"/>
    </row>
    <row r="87" spans="1:44" ht="8.5" customHeight="1" thickBot="1">
      <c r="A87" s="2"/>
      <c r="B87" s="150" t="str">
        <f>VLOOKUP(A88,女子,4,1)</f>
        <v>ＦＳトップファイヤーズ</v>
      </c>
      <c r="E87" s="6"/>
      <c r="F87" s="32"/>
      <c r="G87" s="97"/>
      <c r="H87" s="45"/>
      <c r="I87" s="141"/>
      <c r="J87" s="115"/>
      <c r="K87" s="104"/>
      <c r="L87" s="23"/>
      <c r="M87" s="101"/>
      <c r="N87" s="114"/>
      <c r="O87" s="23"/>
      <c r="P87" s="23"/>
      <c r="Q87" s="23"/>
      <c r="R87" s="23"/>
      <c r="S87" s="23"/>
      <c r="T87" s="23"/>
      <c r="V87" s="45"/>
      <c r="W87" s="118"/>
      <c r="X87" s="37"/>
      <c r="Y87" s="37"/>
      <c r="Z87" s="116"/>
      <c r="AA87" s="117"/>
      <c r="AB87" s="140"/>
      <c r="AC87" s="23"/>
      <c r="AD87" s="54"/>
      <c r="AE87" s="33"/>
      <c r="AF87" s="2"/>
      <c r="AG87" s="150" t="str">
        <f>VLOOKUP(AF88,女子,4,1)</f>
        <v>佐伯城南・蒲江翔南
・佐伯南中学校</v>
      </c>
      <c r="AJ87" s="6"/>
    </row>
    <row r="88" spans="1:44" ht="8.5" customHeight="1" thickTop="1" thickBot="1">
      <c r="A88" s="151">
        <v>20</v>
      </c>
      <c r="B88" s="150"/>
      <c r="C88" s="152" t="s">
        <v>67</v>
      </c>
      <c r="D88" s="146" t="str">
        <f>VLOOKUP(A88,女子,5,1)</f>
        <v>静岡</v>
      </c>
      <c r="E88" s="152" t="s">
        <v>10</v>
      </c>
      <c r="F88" s="103"/>
      <c r="G88" s="104"/>
      <c r="H88" s="45"/>
      <c r="I88" s="132"/>
      <c r="J88" s="114"/>
      <c r="K88" s="101"/>
      <c r="L88" s="137">
        <v>3</v>
      </c>
      <c r="M88" s="101"/>
      <c r="N88" s="114"/>
      <c r="O88" s="23"/>
      <c r="P88" s="23"/>
      <c r="Q88" s="23"/>
      <c r="R88" s="23"/>
      <c r="S88" s="23"/>
      <c r="T88" s="23"/>
      <c r="V88" s="45"/>
      <c r="W88" s="118"/>
      <c r="X88" s="37"/>
      <c r="Y88" s="142">
        <v>4</v>
      </c>
      <c r="Z88" s="37"/>
      <c r="AA88" s="118"/>
      <c r="AB88" s="140"/>
      <c r="AC88" s="27"/>
      <c r="AD88" s="27"/>
      <c r="AE88" s="27"/>
      <c r="AF88" s="151">
        <v>44</v>
      </c>
      <c r="AG88" s="150"/>
      <c r="AH88" s="152" t="s">
        <v>67</v>
      </c>
      <c r="AI88" s="146" t="str">
        <f>VLOOKUP(AF88,女子,5,1)</f>
        <v>大分</v>
      </c>
      <c r="AJ88" s="152" t="s">
        <v>10</v>
      </c>
    </row>
    <row r="89" spans="1:44" ht="8.5" customHeight="1" thickTop="1">
      <c r="A89" s="151"/>
      <c r="B89" s="150"/>
      <c r="C89" s="152"/>
      <c r="D89" s="146"/>
      <c r="E89" s="152"/>
      <c r="F89" s="97"/>
      <c r="G89" s="98"/>
      <c r="H89" s="137">
        <v>6</v>
      </c>
      <c r="I89" s="98"/>
      <c r="J89" s="137">
        <v>3</v>
      </c>
      <c r="K89" s="123"/>
      <c r="L89" s="137"/>
      <c r="M89" s="101"/>
      <c r="N89" s="114"/>
      <c r="O89" s="23"/>
      <c r="P89" s="23"/>
      <c r="Q89" s="23"/>
      <c r="R89" s="23"/>
      <c r="S89" s="23"/>
      <c r="T89" s="23"/>
      <c r="V89" s="45"/>
      <c r="W89" s="118"/>
      <c r="X89" s="37"/>
      <c r="Y89" s="142"/>
      <c r="Z89" s="37"/>
      <c r="AA89" s="142">
        <v>6</v>
      </c>
      <c r="AB89" s="37"/>
      <c r="AC89" s="134">
        <v>0</v>
      </c>
      <c r="AD89" s="55"/>
      <c r="AE89" s="43"/>
      <c r="AF89" s="151"/>
      <c r="AG89" s="150"/>
      <c r="AH89" s="152"/>
      <c r="AI89" s="146"/>
      <c r="AJ89" s="152"/>
    </row>
    <row r="90" spans="1:44" ht="8.5" customHeight="1" thickBot="1">
      <c r="A90" s="2"/>
      <c r="B90" s="150"/>
      <c r="C90" s="7"/>
      <c r="D90" s="6"/>
      <c r="E90" s="6"/>
      <c r="F90" s="22"/>
      <c r="G90" s="132"/>
      <c r="H90" s="156"/>
      <c r="I90" s="104"/>
      <c r="J90" s="137"/>
      <c r="K90" s="123"/>
      <c r="L90" s="114"/>
      <c r="M90" s="101"/>
      <c r="N90" s="114"/>
      <c r="O90" s="23"/>
      <c r="P90" s="23"/>
      <c r="Q90" s="23"/>
      <c r="R90" s="23"/>
      <c r="S90" s="23"/>
      <c r="T90" s="23"/>
      <c r="V90" s="45"/>
      <c r="W90" s="118"/>
      <c r="X90" s="37"/>
      <c r="Y90" s="126"/>
      <c r="Z90" s="27"/>
      <c r="AA90" s="142"/>
      <c r="AB90" s="116"/>
      <c r="AC90" s="139"/>
      <c r="AD90" s="140"/>
      <c r="AE90" s="54"/>
      <c r="AF90" s="2"/>
      <c r="AG90" s="150"/>
      <c r="AH90" s="7"/>
      <c r="AI90" s="6"/>
      <c r="AJ90" s="6"/>
    </row>
    <row r="91" spans="1:44" ht="8.5" customHeight="1" thickTop="1">
      <c r="A91" s="2"/>
      <c r="B91" s="150" t="str">
        <f>VLOOKUP(A92,女子,4,1)</f>
        <v>コスモＪｒ．
Ｖｏｎｄｓ市原</v>
      </c>
      <c r="E91" s="6"/>
      <c r="F91" s="22"/>
      <c r="G91" s="132"/>
      <c r="H91" s="138">
        <v>0</v>
      </c>
      <c r="I91" s="98"/>
      <c r="J91" s="23"/>
      <c r="K91" s="101"/>
      <c r="L91" s="114"/>
      <c r="M91" s="101"/>
      <c r="N91" s="114"/>
      <c r="O91" s="23"/>
      <c r="P91" s="23"/>
      <c r="Q91" s="23"/>
      <c r="R91" s="23"/>
      <c r="S91" s="23"/>
      <c r="T91" s="23"/>
      <c r="V91" s="45"/>
      <c r="W91" s="118"/>
      <c r="X91" s="37"/>
      <c r="Y91" s="126"/>
      <c r="Z91" s="27"/>
      <c r="AA91" s="27"/>
      <c r="AB91" s="37"/>
      <c r="AC91" s="176">
        <v>8</v>
      </c>
      <c r="AD91" s="140"/>
      <c r="AE91" s="54"/>
      <c r="AF91" s="2"/>
      <c r="AG91" s="150" t="str">
        <f>VLOOKUP(AF92,女子,4,1)</f>
        <v>岐阜ＮＥＸＵＳ</v>
      </c>
      <c r="AJ91" s="6"/>
    </row>
    <row r="92" spans="1:44" ht="8.5" customHeight="1" thickBot="1">
      <c r="A92" s="151">
        <v>21</v>
      </c>
      <c r="B92" s="150"/>
      <c r="C92" s="152" t="s">
        <v>67</v>
      </c>
      <c r="D92" s="146" t="str">
        <f>VLOOKUP(A92,女子,5,1)</f>
        <v>千葉</v>
      </c>
      <c r="E92" s="152" t="s">
        <v>10</v>
      </c>
      <c r="F92" s="41"/>
      <c r="G92" s="42"/>
      <c r="H92" s="165"/>
      <c r="I92" s="98"/>
      <c r="J92" s="23"/>
      <c r="K92" s="101"/>
      <c r="L92" s="114"/>
      <c r="M92" s="101"/>
      <c r="N92" s="114"/>
      <c r="O92" s="23"/>
      <c r="P92" s="23"/>
      <c r="Q92" s="23"/>
      <c r="R92" s="23"/>
      <c r="S92" s="23"/>
      <c r="T92" s="23"/>
      <c r="V92" s="45"/>
      <c r="W92" s="118"/>
      <c r="X92" s="37"/>
      <c r="Y92" s="118"/>
      <c r="Z92" s="37"/>
      <c r="AA92" s="37"/>
      <c r="AB92" s="37"/>
      <c r="AC92" s="142"/>
      <c r="AD92" s="107"/>
      <c r="AE92" s="108"/>
      <c r="AF92" s="151">
        <v>45</v>
      </c>
      <c r="AG92" s="150"/>
      <c r="AH92" s="152" t="s">
        <v>67</v>
      </c>
      <c r="AI92" s="146" t="str">
        <f>VLOOKUP(AF92,女子,5,1)</f>
        <v>岐阜</v>
      </c>
      <c r="AJ92" s="152" t="s">
        <v>10</v>
      </c>
    </row>
    <row r="93" spans="1:44" ht="8.5" customHeight="1" thickTop="1">
      <c r="A93" s="151"/>
      <c r="B93" s="150"/>
      <c r="C93" s="152"/>
      <c r="D93" s="146"/>
      <c r="E93" s="152"/>
      <c r="F93" s="34"/>
      <c r="G93" s="98"/>
      <c r="H93" s="23"/>
      <c r="I93" s="98"/>
      <c r="J93" s="23"/>
      <c r="K93" s="101"/>
      <c r="L93" s="114"/>
      <c r="M93" s="101"/>
      <c r="N93" s="137">
        <v>3</v>
      </c>
      <c r="O93" s="26"/>
      <c r="P93" s="23"/>
      <c r="Q93" s="23"/>
      <c r="R93" s="23"/>
      <c r="S93" s="23"/>
      <c r="T93" s="23"/>
      <c r="V93" s="45"/>
      <c r="W93" s="142">
        <v>3</v>
      </c>
      <c r="X93" s="37"/>
      <c r="Y93" s="118"/>
      <c r="Z93" s="37"/>
      <c r="AA93" s="37"/>
      <c r="AB93" s="27"/>
      <c r="AC93" s="27"/>
      <c r="AD93" s="27"/>
      <c r="AE93" s="27"/>
      <c r="AF93" s="151"/>
      <c r="AG93" s="150"/>
      <c r="AH93" s="152"/>
      <c r="AI93" s="146"/>
      <c r="AJ93" s="152"/>
    </row>
    <row r="94" spans="1:44" ht="8.5" customHeight="1" thickBot="1">
      <c r="A94" s="2"/>
      <c r="B94" s="150"/>
      <c r="C94" s="7"/>
      <c r="D94" s="6"/>
      <c r="E94" s="6"/>
      <c r="F94" s="32"/>
      <c r="G94" s="98"/>
      <c r="H94" s="22"/>
      <c r="I94" s="97"/>
      <c r="J94" s="45"/>
      <c r="K94" s="132"/>
      <c r="L94" s="112"/>
      <c r="M94" s="104"/>
      <c r="N94" s="137"/>
      <c r="O94" s="26"/>
      <c r="P94" s="23"/>
      <c r="Q94" s="23"/>
      <c r="R94" s="23"/>
      <c r="S94" s="23"/>
      <c r="T94" s="23"/>
      <c r="U94" s="45"/>
      <c r="V94" s="45"/>
      <c r="W94" s="142"/>
      <c r="X94" s="116"/>
      <c r="Y94" s="127"/>
      <c r="Z94" s="178"/>
      <c r="AA94" s="23"/>
      <c r="AB94" s="54"/>
      <c r="AC94" s="54"/>
      <c r="AD94" s="27"/>
      <c r="AE94" s="33"/>
      <c r="AF94" s="2"/>
      <c r="AG94" s="150"/>
      <c r="AH94" s="7"/>
      <c r="AI94" s="6"/>
      <c r="AJ94" s="6"/>
    </row>
    <row r="95" spans="1:44" ht="8.5" customHeight="1" thickTop="1">
      <c r="A95" s="2"/>
      <c r="B95" s="150" t="str">
        <f>VLOOKUP(A96,女子,4,1)</f>
        <v>東脊振中学校</v>
      </c>
      <c r="E95" s="6"/>
      <c r="F95" s="32"/>
      <c r="G95" s="98"/>
      <c r="H95" s="22"/>
      <c r="I95" s="97"/>
      <c r="J95" s="45"/>
      <c r="K95" s="141"/>
      <c r="L95" s="23"/>
      <c r="M95" s="25"/>
      <c r="N95" s="23"/>
      <c r="O95" s="23"/>
      <c r="P95" s="23"/>
      <c r="Q95" s="23"/>
      <c r="R95" s="23"/>
      <c r="S95" s="23"/>
      <c r="T95" s="23"/>
      <c r="U95" s="45"/>
      <c r="V95" s="45"/>
      <c r="W95" s="49"/>
      <c r="X95" s="31"/>
      <c r="Y95" s="35"/>
      <c r="Z95" s="178"/>
      <c r="AA95" s="23"/>
      <c r="AB95" s="54"/>
      <c r="AC95" s="54"/>
      <c r="AD95" s="27"/>
      <c r="AE95" s="33"/>
      <c r="AF95" s="2"/>
      <c r="AG95" s="150" t="str">
        <f>VLOOKUP(AF96,女子,4,1)</f>
        <v>おおたスポーツ
アカデミー</v>
      </c>
      <c r="AJ95" s="6"/>
    </row>
    <row r="96" spans="1:44" ht="8.5" customHeight="1" thickBot="1">
      <c r="A96" s="151">
        <v>22</v>
      </c>
      <c r="B96" s="150"/>
      <c r="C96" s="152" t="s">
        <v>67</v>
      </c>
      <c r="D96" s="146" t="str">
        <f>VLOOKUP(A96,女子,5,1)</f>
        <v>佐賀</v>
      </c>
      <c r="E96" s="152" t="s">
        <v>10</v>
      </c>
      <c r="F96" s="34"/>
      <c r="G96" s="98"/>
      <c r="H96" s="23"/>
      <c r="I96" s="98"/>
      <c r="J96" s="23"/>
      <c r="K96" s="35"/>
      <c r="L96" s="23"/>
      <c r="M96" s="25"/>
      <c r="N96" s="23"/>
      <c r="O96" s="23"/>
      <c r="P96" s="23"/>
      <c r="Q96" s="23"/>
      <c r="R96" s="23"/>
      <c r="S96" s="23"/>
      <c r="T96" s="23"/>
      <c r="U96" s="45"/>
      <c r="V96" s="45"/>
      <c r="W96" s="49"/>
      <c r="X96" s="31"/>
      <c r="Y96" s="27"/>
      <c r="Z96" s="40"/>
      <c r="AA96" s="27"/>
      <c r="AB96" s="27"/>
      <c r="AC96" s="27"/>
      <c r="AD96" s="108"/>
      <c r="AE96" s="108"/>
      <c r="AF96" s="151">
        <v>46</v>
      </c>
      <c r="AG96" s="150"/>
      <c r="AH96" s="152" t="s">
        <v>67</v>
      </c>
      <c r="AI96" s="146" t="str">
        <f>VLOOKUP(AF96,女子,5,1)</f>
        <v>群馬</v>
      </c>
      <c r="AJ96" s="152" t="s">
        <v>10</v>
      </c>
    </row>
    <row r="97" spans="1:36" ht="8.5" customHeight="1" thickTop="1">
      <c r="A97" s="151"/>
      <c r="B97" s="150"/>
      <c r="C97" s="152"/>
      <c r="D97" s="146"/>
      <c r="E97" s="152"/>
      <c r="F97" s="29"/>
      <c r="G97" s="38"/>
      <c r="H97" s="138">
        <v>3</v>
      </c>
      <c r="I97" s="98"/>
      <c r="J97" s="23"/>
      <c r="K97" s="35"/>
      <c r="L97" s="23"/>
      <c r="M97" s="25"/>
      <c r="N97" s="23"/>
      <c r="O97" s="23"/>
      <c r="P97" s="23"/>
      <c r="Q97" s="23"/>
      <c r="R97" s="23"/>
      <c r="S97" s="23"/>
      <c r="T97" s="23"/>
      <c r="U97" s="45"/>
      <c r="V97" s="45"/>
      <c r="W97" s="49"/>
      <c r="X97" s="27"/>
      <c r="Y97" s="37"/>
      <c r="Z97" s="39"/>
      <c r="AA97" s="37"/>
      <c r="AB97" s="37"/>
      <c r="AC97" s="142">
        <v>9</v>
      </c>
      <c r="AD97" s="27"/>
      <c r="AE97" s="27"/>
      <c r="AF97" s="151"/>
      <c r="AG97" s="150"/>
      <c r="AH97" s="152"/>
      <c r="AI97" s="146"/>
      <c r="AJ97" s="152"/>
    </row>
    <row r="98" spans="1:36" ht="8.5" customHeight="1" thickBot="1">
      <c r="A98" s="2"/>
      <c r="B98" s="150"/>
      <c r="C98" s="7"/>
      <c r="D98" s="6"/>
      <c r="E98" s="6"/>
      <c r="F98" s="22"/>
      <c r="G98" s="132"/>
      <c r="H98" s="180"/>
      <c r="I98" s="104"/>
      <c r="J98" s="23"/>
      <c r="K98" s="35"/>
      <c r="L98" s="23"/>
      <c r="M98" s="25"/>
      <c r="N98" s="23"/>
      <c r="O98" s="23"/>
      <c r="P98" s="23"/>
      <c r="Q98" s="23"/>
      <c r="R98" s="23"/>
      <c r="S98" s="23"/>
      <c r="T98" s="23"/>
      <c r="U98" s="45"/>
      <c r="V98" s="45"/>
      <c r="W98" s="49"/>
      <c r="X98" s="27"/>
      <c r="Y98" s="37"/>
      <c r="Z98" s="39"/>
      <c r="AA98" s="37"/>
      <c r="AB98" s="108"/>
      <c r="AC98" s="164"/>
      <c r="AD98" s="140"/>
      <c r="AE98" s="54"/>
      <c r="AF98" s="2"/>
      <c r="AG98" s="150"/>
      <c r="AH98" s="7"/>
      <c r="AI98" s="6"/>
      <c r="AJ98" s="6"/>
    </row>
    <row r="99" spans="1:36" ht="8.5" customHeight="1" thickTop="1">
      <c r="A99" s="2"/>
      <c r="B99" s="150" t="str">
        <f>VLOOKUP(A100,女子,4,1)</f>
        <v>天間林中学校</v>
      </c>
      <c r="E99" s="6"/>
      <c r="F99" s="22"/>
      <c r="G99" s="132"/>
      <c r="H99" s="137">
        <v>4</v>
      </c>
      <c r="I99" s="35"/>
      <c r="J99" s="138">
        <v>0</v>
      </c>
      <c r="K99" s="47"/>
      <c r="L99" s="23"/>
      <c r="M99" s="25"/>
      <c r="N99" s="23"/>
      <c r="O99" s="23"/>
      <c r="P99" s="23"/>
      <c r="Q99" s="23"/>
      <c r="R99" s="23"/>
      <c r="S99" s="23"/>
      <c r="T99" s="23"/>
      <c r="U99" s="45"/>
      <c r="V99" s="45"/>
      <c r="W99" s="49"/>
      <c r="X99" s="31"/>
      <c r="Y99" s="37"/>
      <c r="Z99" s="39"/>
      <c r="AA99" s="134">
        <v>0</v>
      </c>
      <c r="AB99" s="40"/>
      <c r="AC99" s="134">
        <v>0</v>
      </c>
      <c r="AD99" s="140"/>
      <c r="AE99" s="54"/>
      <c r="AF99" s="2"/>
      <c r="AG99" s="150" t="str">
        <f>VLOOKUP(AF100,女子,4,1)</f>
        <v>阿南市立阿南中学校</v>
      </c>
      <c r="AJ99" s="6"/>
    </row>
    <row r="100" spans="1:36" ht="8.5" customHeight="1" thickBot="1">
      <c r="A100" s="151">
        <v>23</v>
      </c>
      <c r="B100" s="150"/>
      <c r="C100" s="152" t="s">
        <v>67</v>
      </c>
      <c r="D100" s="146" t="str">
        <f>VLOOKUP(A100,女子,5,1)</f>
        <v>青森</v>
      </c>
      <c r="E100" s="152" t="s">
        <v>10</v>
      </c>
      <c r="F100" s="103"/>
      <c r="G100" s="104"/>
      <c r="H100" s="179"/>
      <c r="I100" s="96"/>
      <c r="J100" s="138"/>
      <c r="K100" s="47"/>
      <c r="L100" s="138">
        <v>0</v>
      </c>
      <c r="M100" s="25"/>
      <c r="N100" s="23"/>
      <c r="O100" s="23"/>
      <c r="P100" s="23"/>
      <c r="Q100" s="23"/>
      <c r="R100" s="23"/>
      <c r="S100" s="23"/>
      <c r="T100" s="23"/>
      <c r="U100" s="45"/>
      <c r="V100" s="45"/>
      <c r="W100" s="49"/>
      <c r="X100" s="31"/>
      <c r="Y100" s="134">
        <v>3</v>
      </c>
      <c r="Z100" s="39"/>
      <c r="AA100" s="134"/>
      <c r="AB100" s="95"/>
      <c r="AC100" s="134"/>
      <c r="AD100" s="57"/>
      <c r="AE100" s="56"/>
      <c r="AF100" s="151">
        <v>47</v>
      </c>
      <c r="AG100" s="150"/>
      <c r="AH100" s="152" t="s">
        <v>67</v>
      </c>
      <c r="AI100" s="146" t="str">
        <f>VLOOKUP(AF100,女子,5,1)</f>
        <v>徳島</v>
      </c>
      <c r="AJ100" s="152" t="s">
        <v>10</v>
      </c>
    </row>
    <row r="101" spans="1:36" ht="8.5" customHeight="1" thickTop="1" thickBot="1">
      <c r="A101" s="151"/>
      <c r="B101" s="150"/>
      <c r="C101" s="152"/>
      <c r="D101" s="146"/>
      <c r="E101" s="152"/>
      <c r="F101" s="34"/>
      <c r="G101" s="23"/>
      <c r="H101" s="23"/>
      <c r="I101" s="141"/>
      <c r="J101" s="115"/>
      <c r="K101" s="109"/>
      <c r="L101" s="138"/>
      <c r="M101" s="25"/>
      <c r="N101" s="23"/>
      <c r="O101" s="23"/>
      <c r="P101" s="23"/>
      <c r="Q101" s="23"/>
      <c r="R101" s="23"/>
      <c r="S101" s="23"/>
      <c r="T101" s="23"/>
      <c r="U101" s="45"/>
      <c r="V101" s="45"/>
      <c r="W101" s="49"/>
      <c r="X101" s="31"/>
      <c r="Y101" s="134"/>
      <c r="Z101" s="119"/>
      <c r="AA101" s="117"/>
      <c r="AB101" s="140"/>
      <c r="AC101" s="27"/>
      <c r="AD101" s="27"/>
      <c r="AE101" s="27"/>
      <c r="AF101" s="151"/>
      <c r="AG101" s="150"/>
      <c r="AH101" s="152"/>
      <c r="AI101" s="146"/>
      <c r="AJ101" s="152"/>
    </row>
    <row r="102" spans="1:36" ht="8.5" customHeight="1" thickTop="1">
      <c r="A102" s="2"/>
      <c r="B102" s="150"/>
      <c r="C102" s="7"/>
      <c r="D102" s="6"/>
      <c r="E102" s="6"/>
      <c r="F102" s="32"/>
      <c r="G102" s="22"/>
      <c r="H102" s="45"/>
      <c r="I102" s="132"/>
      <c r="J102" s="114"/>
      <c r="K102" s="98"/>
      <c r="L102" s="23"/>
      <c r="M102" s="25"/>
      <c r="N102" s="23"/>
      <c r="O102" s="23"/>
      <c r="P102" s="23"/>
      <c r="Q102" s="23"/>
      <c r="R102" s="23"/>
      <c r="S102" s="23"/>
      <c r="T102" s="23"/>
      <c r="U102" s="45"/>
      <c r="V102" s="45"/>
      <c r="W102" s="49"/>
      <c r="X102" s="31"/>
      <c r="Y102" s="27"/>
      <c r="Z102" s="27"/>
      <c r="AA102" s="118"/>
      <c r="AB102" s="140"/>
      <c r="AC102" s="23"/>
      <c r="AD102" s="54"/>
      <c r="AE102" s="33"/>
      <c r="AF102" s="2"/>
      <c r="AG102" s="150"/>
      <c r="AH102" s="7"/>
      <c r="AI102" s="6"/>
      <c r="AJ102" s="6"/>
    </row>
    <row r="103" spans="1:36" ht="8.5" customHeight="1">
      <c r="A103" s="2"/>
      <c r="B103" s="150" t="str">
        <f>VLOOKUP(A104,女子,4,1)</f>
        <v>兵庫県宍粟市立
一宮北中学校</v>
      </c>
      <c r="E103" s="6"/>
      <c r="F103" s="32"/>
      <c r="G103" s="22"/>
      <c r="H103" s="45"/>
      <c r="I103" s="98"/>
      <c r="J103" s="137">
        <v>4</v>
      </c>
      <c r="K103" s="23"/>
      <c r="L103" s="23"/>
      <c r="M103" s="25"/>
      <c r="N103" s="23"/>
      <c r="O103" s="23"/>
      <c r="P103" s="23"/>
      <c r="Q103" s="23"/>
      <c r="R103" s="23"/>
      <c r="S103" s="23"/>
      <c r="T103" s="23"/>
      <c r="U103" s="45"/>
      <c r="V103" s="45"/>
      <c r="W103" s="49"/>
      <c r="X103" s="31"/>
      <c r="Y103" s="27"/>
      <c r="Z103" s="27"/>
      <c r="AA103" s="142">
        <v>4</v>
      </c>
      <c r="AB103" s="26"/>
      <c r="AC103" s="23"/>
      <c r="AD103" s="54"/>
      <c r="AE103" s="33"/>
      <c r="AF103" s="2"/>
      <c r="AG103" s="150" t="str">
        <f>VLOOKUP(AF104,女子,4,1)</f>
        <v>高砂市立竜山中学校</v>
      </c>
      <c r="AJ103" s="6"/>
    </row>
    <row r="104" spans="1:36" ht="8.5" customHeight="1" thickBot="1">
      <c r="A104" s="151">
        <v>24</v>
      </c>
      <c r="B104" s="150"/>
      <c r="C104" s="152" t="s">
        <v>67</v>
      </c>
      <c r="D104" s="146" t="str">
        <f>VLOOKUP(A104,女子,5,1)</f>
        <v>兵庫</v>
      </c>
      <c r="E104" s="152" t="s">
        <v>10</v>
      </c>
      <c r="F104" s="103"/>
      <c r="G104" s="104"/>
      <c r="H104" s="104"/>
      <c r="I104" s="104"/>
      <c r="J104" s="137"/>
      <c r="K104" s="23"/>
      <c r="L104" s="23"/>
      <c r="M104" s="25"/>
      <c r="N104" s="23"/>
      <c r="O104" s="23"/>
      <c r="P104" s="23"/>
      <c r="Q104" s="23"/>
      <c r="R104" s="23"/>
      <c r="S104" s="23"/>
      <c r="T104" s="23"/>
      <c r="U104" s="45"/>
      <c r="V104" s="45"/>
      <c r="W104" s="49"/>
      <c r="X104" s="37"/>
      <c r="Y104" s="37"/>
      <c r="Z104" s="37"/>
      <c r="AA104" s="142"/>
      <c r="AB104" s="120"/>
      <c r="AC104" s="116"/>
      <c r="AD104" s="108"/>
      <c r="AE104" s="108"/>
      <c r="AF104" s="151">
        <v>48</v>
      </c>
      <c r="AG104" s="150"/>
      <c r="AH104" s="152" t="s">
        <v>67</v>
      </c>
      <c r="AI104" s="146" t="str">
        <f>VLOOKUP(AF104,女子,5,1)</f>
        <v>兵庫</v>
      </c>
      <c r="AJ104" s="152" t="s">
        <v>10</v>
      </c>
    </row>
    <row r="105" spans="1:36" ht="8.5" customHeight="1" thickTop="1">
      <c r="A105" s="151"/>
      <c r="B105" s="150"/>
      <c r="C105" s="152"/>
      <c r="D105" s="146"/>
      <c r="E105" s="152"/>
      <c r="F105" s="4"/>
      <c r="G105" s="14"/>
      <c r="H105" s="14"/>
      <c r="I105" s="14"/>
      <c r="J105" s="14"/>
      <c r="K105" s="14"/>
      <c r="L105" s="14"/>
      <c r="M105" s="1"/>
      <c r="N105" s="14"/>
      <c r="O105" s="14"/>
      <c r="P105" s="14"/>
      <c r="Q105" s="14"/>
      <c r="R105" s="14"/>
      <c r="S105" s="14"/>
      <c r="T105" s="14"/>
      <c r="U105" s="16"/>
      <c r="V105" s="16"/>
      <c r="W105" s="50"/>
      <c r="X105" s="11"/>
      <c r="Y105" s="11"/>
      <c r="Z105" s="11"/>
      <c r="AA105" s="11"/>
      <c r="AB105" s="11"/>
      <c r="AC105" s="11"/>
      <c r="AD105" s="11"/>
      <c r="AE105" s="11"/>
      <c r="AF105" s="151"/>
      <c r="AG105" s="150"/>
      <c r="AH105" s="152"/>
      <c r="AI105" s="146"/>
      <c r="AJ105" s="152"/>
    </row>
    <row r="106" spans="1:36" ht="8.5" customHeight="1">
      <c r="A106" s="2"/>
      <c r="B106" s="150"/>
      <c r="C106" s="7"/>
      <c r="D106" s="6"/>
      <c r="E106" s="6"/>
      <c r="F106" s="4"/>
      <c r="G106" s="16"/>
      <c r="H106" s="14"/>
      <c r="I106" s="14"/>
      <c r="J106" s="14"/>
      <c r="K106" s="14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50"/>
      <c r="X106" s="11"/>
      <c r="Y106" s="11"/>
      <c r="Z106" s="11"/>
      <c r="AA106" s="11"/>
      <c r="AB106" s="11"/>
      <c r="AC106" s="11"/>
      <c r="AD106" s="181"/>
      <c r="AE106" s="17"/>
      <c r="AF106" s="2"/>
      <c r="AG106" s="150"/>
      <c r="AH106" s="7"/>
      <c r="AI106" s="6"/>
      <c r="AJ106" s="6"/>
    </row>
    <row r="107" spans="1:36" ht="8.5" customHeight="1">
      <c r="A107" s="2"/>
      <c r="B107" s="7"/>
      <c r="D107" s="6"/>
      <c r="E107" s="6"/>
      <c r="F107" s="4"/>
      <c r="G107" s="16"/>
      <c r="H107" s="14"/>
      <c r="I107" s="14"/>
      <c r="J107" s="14"/>
      <c r="K107" s="14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50"/>
      <c r="X107" s="11"/>
      <c r="Y107" s="11"/>
      <c r="Z107" s="11"/>
      <c r="AA107" s="11"/>
      <c r="AB107" s="11"/>
      <c r="AC107" s="11"/>
      <c r="AD107" s="181"/>
      <c r="AE107" s="17"/>
      <c r="AF107" s="2"/>
      <c r="AG107" s="65"/>
      <c r="AJ107" s="6"/>
    </row>
    <row r="108" spans="1:36" ht="8.5" customHeight="1">
      <c r="A108" s="1"/>
      <c r="B108" s="7"/>
      <c r="C108" s="7"/>
      <c r="D108" s="6"/>
      <c r="E108" s="6"/>
      <c r="F108" s="3"/>
      <c r="G108" s="3"/>
      <c r="H108" s="1"/>
      <c r="I108" s="1"/>
      <c r="J108" s="1"/>
      <c r="K108" s="1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AC108" s="15"/>
      <c r="AD108" s="15"/>
      <c r="AE108" s="15"/>
      <c r="AF108" s="66"/>
      <c r="AG108" s="65"/>
      <c r="AH108" s="67"/>
      <c r="AI108" s="65"/>
      <c r="AJ108" s="67"/>
    </row>
    <row r="109" spans="1:36">
      <c r="A109" s="100" t="s">
        <v>54</v>
      </c>
    </row>
  </sheetData>
  <mergeCells count="406">
    <mergeCell ref="AD42:AD43"/>
    <mergeCell ref="B43:B46"/>
    <mergeCell ref="A44:A45"/>
    <mergeCell ref="C44:C45"/>
    <mergeCell ref="D44:D45"/>
    <mergeCell ref="E44:E45"/>
    <mergeCell ref="AB35:AB36"/>
    <mergeCell ref="A36:A37"/>
    <mergeCell ref="J37:J38"/>
    <mergeCell ref="AA37:AA38"/>
    <mergeCell ref="H41:H42"/>
    <mergeCell ref="H43:H44"/>
    <mergeCell ref="AC41:AC42"/>
    <mergeCell ref="AC43:AC44"/>
    <mergeCell ref="L40:L41"/>
    <mergeCell ref="Y40:Y41"/>
    <mergeCell ref="N45:N46"/>
    <mergeCell ref="W45:W46"/>
    <mergeCell ref="J41:J42"/>
    <mergeCell ref="AA41:AA42"/>
    <mergeCell ref="I39:I40"/>
    <mergeCell ref="K46:K47"/>
    <mergeCell ref="Z46:Z47"/>
    <mergeCell ref="AB39:AB40"/>
    <mergeCell ref="AG43:AG46"/>
    <mergeCell ref="AF44:AF45"/>
    <mergeCell ref="AH44:AH45"/>
    <mergeCell ref="AI44:AI45"/>
    <mergeCell ref="AI56:AI57"/>
    <mergeCell ref="AG55:AG58"/>
    <mergeCell ref="AH48:AH49"/>
    <mergeCell ref="AI48:AI49"/>
    <mergeCell ref="AJ56:AJ57"/>
    <mergeCell ref="AJ52:AJ53"/>
    <mergeCell ref="AJ48:AJ49"/>
    <mergeCell ref="AG47:AG50"/>
    <mergeCell ref="AJ44:AJ45"/>
    <mergeCell ref="AF48:AF49"/>
    <mergeCell ref="AH104:AH105"/>
    <mergeCell ref="AJ104:AJ105"/>
    <mergeCell ref="AI100:AI101"/>
    <mergeCell ref="AA99:AA100"/>
    <mergeCell ref="AJ100:AJ101"/>
    <mergeCell ref="AJ96:AJ97"/>
    <mergeCell ref="AH100:AH101"/>
    <mergeCell ref="AI104:AI105"/>
    <mergeCell ref="AC91:AC92"/>
    <mergeCell ref="AC97:AC98"/>
    <mergeCell ref="AF96:AF97"/>
    <mergeCell ref="AJ92:AJ93"/>
    <mergeCell ref="AF100:AF101"/>
    <mergeCell ref="AH96:AH97"/>
    <mergeCell ref="AI96:AI97"/>
    <mergeCell ref="AH92:AH93"/>
    <mergeCell ref="AI92:AI93"/>
    <mergeCell ref="AG99:AG102"/>
    <mergeCell ref="AB101:AB102"/>
    <mergeCell ref="AD90:AD91"/>
    <mergeCell ref="AD98:AD99"/>
    <mergeCell ref="J103:J104"/>
    <mergeCell ref="AA103:AA104"/>
    <mergeCell ref="AG103:AG106"/>
    <mergeCell ref="A104:A105"/>
    <mergeCell ref="C104:C105"/>
    <mergeCell ref="D104:D105"/>
    <mergeCell ref="E104:E105"/>
    <mergeCell ref="B103:B106"/>
    <mergeCell ref="AF104:AF105"/>
    <mergeCell ref="AD106:AD107"/>
    <mergeCell ref="E100:E101"/>
    <mergeCell ref="L100:L101"/>
    <mergeCell ref="A96:A97"/>
    <mergeCell ref="C96:C97"/>
    <mergeCell ref="D96:D97"/>
    <mergeCell ref="E96:E97"/>
    <mergeCell ref="B99:B102"/>
    <mergeCell ref="A100:A101"/>
    <mergeCell ref="C100:C101"/>
    <mergeCell ref="D100:D101"/>
    <mergeCell ref="H99:H100"/>
    <mergeCell ref="B95:B98"/>
    <mergeCell ref="G98:G99"/>
    <mergeCell ref="H97:H98"/>
    <mergeCell ref="A88:A89"/>
    <mergeCell ref="C88:C89"/>
    <mergeCell ref="D88:D89"/>
    <mergeCell ref="AH88:AH89"/>
    <mergeCell ref="AI88:AI89"/>
    <mergeCell ref="AG87:AG90"/>
    <mergeCell ref="N93:N94"/>
    <mergeCell ref="W93:W94"/>
    <mergeCell ref="AF92:AF93"/>
    <mergeCell ref="Z94:Z95"/>
    <mergeCell ref="AG91:AG94"/>
    <mergeCell ref="AG95:AG98"/>
    <mergeCell ref="B87:B90"/>
    <mergeCell ref="AA89:AA90"/>
    <mergeCell ref="G90:G91"/>
    <mergeCell ref="I87:I88"/>
    <mergeCell ref="H91:H92"/>
    <mergeCell ref="A92:A93"/>
    <mergeCell ref="C92:C93"/>
    <mergeCell ref="D92:D93"/>
    <mergeCell ref="E92:E93"/>
    <mergeCell ref="B91:B94"/>
    <mergeCell ref="H89:H90"/>
    <mergeCell ref="E88:E89"/>
    <mergeCell ref="AJ76:AJ77"/>
    <mergeCell ref="AF76:AF77"/>
    <mergeCell ref="AH76:AH77"/>
    <mergeCell ref="AC75:AC76"/>
    <mergeCell ref="AI76:AI77"/>
    <mergeCell ref="J79:J80"/>
    <mergeCell ref="C76:C77"/>
    <mergeCell ref="AF80:AF81"/>
    <mergeCell ref="A84:A85"/>
    <mergeCell ref="C84:C85"/>
    <mergeCell ref="D84:D85"/>
    <mergeCell ref="E84:E85"/>
    <mergeCell ref="B79:B82"/>
    <mergeCell ref="B83:B86"/>
    <mergeCell ref="A80:A81"/>
    <mergeCell ref="C80:C81"/>
    <mergeCell ref="D80:D81"/>
    <mergeCell ref="E80:E81"/>
    <mergeCell ref="AJ80:AJ81"/>
    <mergeCell ref="AJ88:AJ89"/>
    <mergeCell ref="AJ84:AJ85"/>
    <mergeCell ref="AC89:AC90"/>
    <mergeCell ref="AF84:AF85"/>
    <mergeCell ref="AH84:AH85"/>
    <mergeCell ref="AF88:AF89"/>
    <mergeCell ref="Y88:Y89"/>
    <mergeCell ref="AG83:AG86"/>
    <mergeCell ref="AI84:AI85"/>
    <mergeCell ref="AA85:AA86"/>
    <mergeCell ref="B71:B74"/>
    <mergeCell ref="AA79:AA80"/>
    <mergeCell ref="H73:H74"/>
    <mergeCell ref="I77:I78"/>
    <mergeCell ref="AI80:AI81"/>
    <mergeCell ref="AH80:AH81"/>
    <mergeCell ref="P81:P82"/>
    <mergeCell ref="U81:U82"/>
    <mergeCell ref="M82:M83"/>
    <mergeCell ref="X82:X83"/>
    <mergeCell ref="H75:H76"/>
    <mergeCell ref="J75:J76"/>
    <mergeCell ref="AA75:AA76"/>
    <mergeCell ref="AG79:AG82"/>
    <mergeCell ref="AF72:AF73"/>
    <mergeCell ref="AD74:AD75"/>
    <mergeCell ref="G74:G75"/>
    <mergeCell ref="B75:B78"/>
    <mergeCell ref="A72:A73"/>
    <mergeCell ref="C72:C73"/>
    <mergeCell ref="D72:D73"/>
    <mergeCell ref="Y76:Y77"/>
    <mergeCell ref="A76:A77"/>
    <mergeCell ref="D76:D77"/>
    <mergeCell ref="E76:E77"/>
    <mergeCell ref="AJ68:AJ69"/>
    <mergeCell ref="B67:B70"/>
    <mergeCell ref="K70:K71"/>
    <mergeCell ref="Z70:Z71"/>
    <mergeCell ref="N71:N72"/>
    <mergeCell ref="W71:W72"/>
    <mergeCell ref="AH72:AH73"/>
    <mergeCell ref="AI72:AI73"/>
    <mergeCell ref="AJ72:AJ73"/>
    <mergeCell ref="E72:E73"/>
    <mergeCell ref="H67:H68"/>
    <mergeCell ref="AC67:AC68"/>
    <mergeCell ref="AH68:AH69"/>
    <mergeCell ref="AI68:AI69"/>
    <mergeCell ref="AF68:AF69"/>
    <mergeCell ref="AG75:AG78"/>
    <mergeCell ref="AG71:AG74"/>
    <mergeCell ref="A64:A65"/>
    <mergeCell ref="C64:C65"/>
    <mergeCell ref="D64:D65"/>
    <mergeCell ref="B63:B66"/>
    <mergeCell ref="E68:E69"/>
    <mergeCell ref="A68:A69"/>
    <mergeCell ref="C68:C69"/>
    <mergeCell ref="D68:D69"/>
    <mergeCell ref="Y64:Y65"/>
    <mergeCell ref="B59:B62"/>
    <mergeCell ref="AJ64:AJ65"/>
    <mergeCell ref="AA65:AA66"/>
    <mergeCell ref="AC65:AC66"/>
    <mergeCell ref="AH60:AH61"/>
    <mergeCell ref="AI60:AI61"/>
    <mergeCell ref="AJ60:AJ61"/>
    <mergeCell ref="AA61:AA62"/>
    <mergeCell ref="AF60:AF61"/>
    <mergeCell ref="AF64:AF65"/>
    <mergeCell ref="AG63:AG66"/>
    <mergeCell ref="E64:E65"/>
    <mergeCell ref="L64:L65"/>
    <mergeCell ref="AG59:AG62"/>
    <mergeCell ref="G66:G67"/>
    <mergeCell ref="AD66:AD67"/>
    <mergeCell ref="H65:H66"/>
    <mergeCell ref="J65:J66"/>
    <mergeCell ref="AG67:AG70"/>
    <mergeCell ref="I63:I64"/>
    <mergeCell ref="AH64:AH65"/>
    <mergeCell ref="AI64:AI65"/>
    <mergeCell ref="A60:A61"/>
    <mergeCell ref="C60:C61"/>
    <mergeCell ref="D60:D61"/>
    <mergeCell ref="O58:O59"/>
    <mergeCell ref="V58:V59"/>
    <mergeCell ref="R59:S60"/>
    <mergeCell ref="E60:E61"/>
    <mergeCell ref="J61:J62"/>
    <mergeCell ref="AI52:AI53"/>
    <mergeCell ref="AF52:AF53"/>
    <mergeCell ref="Q57:R58"/>
    <mergeCell ref="S57:T58"/>
    <mergeCell ref="AA55:AA56"/>
    <mergeCell ref="AF56:AF57"/>
    <mergeCell ref="AH56:AH57"/>
    <mergeCell ref="D56:D57"/>
    <mergeCell ref="A52:A53"/>
    <mergeCell ref="C52:C53"/>
    <mergeCell ref="D52:D53"/>
    <mergeCell ref="AC51:AC52"/>
    <mergeCell ref="Y52:Y53"/>
    <mergeCell ref="L52:L53"/>
    <mergeCell ref="AH52:AH53"/>
    <mergeCell ref="E56:E57"/>
    <mergeCell ref="A48:A49"/>
    <mergeCell ref="C48:C49"/>
    <mergeCell ref="D48:D49"/>
    <mergeCell ref="E48:E49"/>
    <mergeCell ref="E52:E53"/>
    <mergeCell ref="A56:A57"/>
    <mergeCell ref="C56:C57"/>
    <mergeCell ref="B51:B54"/>
    <mergeCell ref="B55:B58"/>
    <mergeCell ref="AJ40:AJ41"/>
    <mergeCell ref="AG51:AG54"/>
    <mergeCell ref="B47:B50"/>
    <mergeCell ref="H49:H50"/>
    <mergeCell ref="AC49:AC50"/>
    <mergeCell ref="H51:H52"/>
    <mergeCell ref="AB53:AB54"/>
    <mergeCell ref="AF36:AF37"/>
    <mergeCell ref="AH36:AH37"/>
    <mergeCell ref="AI40:AI41"/>
    <mergeCell ref="N41:N42"/>
    <mergeCell ref="W41:W42"/>
    <mergeCell ref="AF40:AF41"/>
    <mergeCell ref="AH40:AH41"/>
    <mergeCell ref="AI36:AI37"/>
    <mergeCell ref="I35:I36"/>
    <mergeCell ref="AD50:AD51"/>
    <mergeCell ref="G50:G51"/>
    <mergeCell ref="I53:I54"/>
    <mergeCell ref="C36:C37"/>
    <mergeCell ref="D36:D37"/>
    <mergeCell ref="E36:E37"/>
    <mergeCell ref="L36:L37"/>
    <mergeCell ref="Y36:Y37"/>
    <mergeCell ref="AJ36:AJ37"/>
    <mergeCell ref="H37:H38"/>
    <mergeCell ref="AA31:AA32"/>
    <mergeCell ref="AA27:AA28"/>
    <mergeCell ref="A32:A33"/>
    <mergeCell ref="C32:C33"/>
    <mergeCell ref="D32:D33"/>
    <mergeCell ref="E32:E33"/>
    <mergeCell ref="J31:J32"/>
    <mergeCell ref="AJ28:AJ29"/>
    <mergeCell ref="AI32:AI33"/>
    <mergeCell ref="AJ32:AJ33"/>
    <mergeCell ref="AF28:AF29"/>
    <mergeCell ref="AF32:AF33"/>
    <mergeCell ref="AC27:AC28"/>
    <mergeCell ref="AH32:AH33"/>
    <mergeCell ref="AH28:AH29"/>
    <mergeCell ref="AI28:AI29"/>
    <mergeCell ref="AG31:AG34"/>
    <mergeCell ref="X34:X35"/>
    <mergeCell ref="E16:E17"/>
    <mergeCell ref="L16:L17"/>
    <mergeCell ref="Y16:Y17"/>
    <mergeCell ref="Y28:Y29"/>
    <mergeCell ref="J17:J18"/>
    <mergeCell ref="I15:I16"/>
    <mergeCell ref="M34:M35"/>
    <mergeCell ref="A28:A29"/>
    <mergeCell ref="C28:C29"/>
    <mergeCell ref="D28:D29"/>
    <mergeCell ref="A16:A17"/>
    <mergeCell ref="C16:C17"/>
    <mergeCell ref="D16:D17"/>
    <mergeCell ref="B15:B18"/>
    <mergeCell ref="B23:B26"/>
    <mergeCell ref="B27:B30"/>
    <mergeCell ref="H19:H20"/>
    <mergeCell ref="A20:A21"/>
    <mergeCell ref="C20:C21"/>
    <mergeCell ref="D20:D21"/>
    <mergeCell ref="E20:E21"/>
    <mergeCell ref="A24:A25"/>
    <mergeCell ref="C24:C25"/>
    <mergeCell ref="D24:D25"/>
    <mergeCell ref="E24:E25"/>
    <mergeCell ref="AF24:AF25"/>
    <mergeCell ref="H25:H26"/>
    <mergeCell ref="AC25:AC26"/>
    <mergeCell ref="H27:H28"/>
    <mergeCell ref="E28:E29"/>
    <mergeCell ref="L28:L29"/>
    <mergeCell ref="J27:J28"/>
    <mergeCell ref="AG27:AG30"/>
    <mergeCell ref="AB15:AB16"/>
    <mergeCell ref="AA17:AA18"/>
    <mergeCell ref="AC17:AC18"/>
    <mergeCell ref="AJ20:AJ21"/>
    <mergeCell ref="K22:K23"/>
    <mergeCell ref="Z22:Z23"/>
    <mergeCell ref="N23:N24"/>
    <mergeCell ref="W23:W24"/>
    <mergeCell ref="AI24:AI25"/>
    <mergeCell ref="AJ24:AJ25"/>
    <mergeCell ref="AH20:AH21"/>
    <mergeCell ref="AG23:AG26"/>
    <mergeCell ref="AF20:AF21"/>
    <mergeCell ref="AI20:AI21"/>
    <mergeCell ref="AC19:AC20"/>
    <mergeCell ref="AG19:AG22"/>
    <mergeCell ref="AH24:AH25"/>
    <mergeCell ref="AI16:AI17"/>
    <mergeCell ref="H17:H18"/>
    <mergeCell ref="AJ16:AJ17"/>
    <mergeCell ref="L11:M11"/>
    <mergeCell ref="P11:U11"/>
    <mergeCell ref="AF12:AF13"/>
    <mergeCell ref="AH12:AH13"/>
    <mergeCell ref="A12:A13"/>
    <mergeCell ref="C12:C13"/>
    <mergeCell ref="D12:D13"/>
    <mergeCell ref="E12:E13"/>
    <mergeCell ref="AG11:AG14"/>
    <mergeCell ref="B11:B14"/>
    <mergeCell ref="AC11:AE11"/>
    <mergeCell ref="F11:H11"/>
    <mergeCell ref="X11:Y11"/>
    <mergeCell ref="AA11:AB11"/>
    <mergeCell ref="AG15:AG18"/>
    <mergeCell ref="AF16:AF17"/>
    <mergeCell ref="AI12:AI13"/>
    <mergeCell ref="AJ12:AJ13"/>
    <mergeCell ref="J13:J14"/>
    <mergeCell ref="AA13:AA14"/>
    <mergeCell ref="AH16:AH17"/>
    <mergeCell ref="F18:G19"/>
    <mergeCell ref="A1:AI1"/>
    <mergeCell ref="A2:AI2"/>
    <mergeCell ref="X6:Z6"/>
    <mergeCell ref="X8:Z8"/>
    <mergeCell ref="X7:Z7"/>
    <mergeCell ref="X9:Z9"/>
    <mergeCell ref="B39:B42"/>
    <mergeCell ref="A40:A41"/>
    <mergeCell ref="C40:C41"/>
    <mergeCell ref="D40:D41"/>
    <mergeCell ref="E40:E41"/>
    <mergeCell ref="G38:G39"/>
    <mergeCell ref="H39:H40"/>
    <mergeCell ref="AG35:AG38"/>
    <mergeCell ref="AG39:AG42"/>
    <mergeCell ref="B31:B34"/>
    <mergeCell ref="B35:B38"/>
    <mergeCell ref="B19:B22"/>
    <mergeCell ref="AD26:AD27"/>
    <mergeCell ref="G26:G27"/>
    <mergeCell ref="I29:I30"/>
    <mergeCell ref="AB29:AB30"/>
    <mergeCell ref="AD18:AD19"/>
    <mergeCell ref="I11:J11"/>
    <mergeCell ref="I101:I102"/>
    <mergeCell ref="AB63:AB64"/>
    <mergeCell ref="AA51:AA52"/>
    <mergeCell ref="L76:L77"/>
    <mergeCell ref="J89:J90"/>
    <mergeCell ref="K94:K95"/>
    <mergeCell ref="J99:J100"/>
    <mergeCell ref="AC99:AC100"/>
    <mergeCell ref="Y100:Y101"/>
    <mergeCell ref="L88:L89"/>
    <mergeCell ref="J85:J86"/>
    <mergeCell ref="AB87:AB88"/>
    <mergeCell ref="G42:G43"/>
    <mergeCell ref="P35:P36"/>
    <mergeCell ref="U35:U36"/>
    <mergeCell ref="Q46:T56"/>
    <mergeCell ref="Q61:T71"/>
    <mergeCell ref="J51:J52"/>
    <mergeCell ref="J55:J56"/>
    <mergeCell ref="AC73:AC74"/>
    <mergeCell ref="AB77:AB78"/>
  </mergeCells>
  <phoneticPr fontId="10"/>
  <printOptions horizontalCentered="1"/>
  <pageMargins left="0.39370078740157483" right="0.39370078740157483" top="0.59055118110236227" bottom="0.59055118110236227" header="0.51181102362204722" footer="0.51181102362204722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zoomScaleNormal="100" workbookViewId="0">
      <pane xSplit="3" ySplit="2" topLeftCell="D36" activePane="bottomRight" state="frozen"/>
      <selection pane="topRight" activeCell="C1" sqref="C1"/>
      <selection pane="bottomLeft" activeCell="A2" sqref="A2"/>
      <selection pane="bottomRight" activeCell="D47" sqref="D47"/>
    </sheetView>
  </sheetViews>
  <sheetFormatPr defaultColWidth="9" defaultRowHeight="23.25" customHeight="1"/>
  <cols>
    <col min="1" max="2" width="4.6328125" style="85" customWidth="1"/>
    <col min="3" max="3" width="12.6328125" style="85" customWidth="1"/>
    <col min="4" max="4" width="50.6328125" style="86" customWidth="1"/>
    <col min="5" max="5" width="12.6328125" style="86" customWidth="1"/>
    <col min="6" max="6" width="7.90625" style="86" customWidth="1"/>
    <col min="7" max="7" width="9" style="94" customWidth="1"/>
    <col min="8" max="8" width="34.453125" style="86" bestFit="1" customWidth="1"/>
    <col min="9" max="16384" width="9" style="86"/>
  </cols>
  <sheetData>
    <row r="1" spans="1:5" ht="20.149999999999999" customHeight="1">
      <c r="B1" s="184" t="s">
        <v>4</v>
      </c>
      <c r="C1" s="184"/>
      <c r="D1" s="184"/>
      <c r="E1" s="184"/>
    </row>
    <row r="2" spans="1:5" ht="15" customHeight="1">
      <c r="B2" s="87"/>
      <c r="C2" s="87" t="s">
        <v>5</v>
      </c>
      <c r="D2" s="88" t="s">
        <v>6</v>
      </c>
      <c r="E2" s="87" t="s">
        <v>5</v>
      </c>
    </row>
    <row r="3" spans="1:5" ht="24" customHeight="1">
      <c r="A3" s="85">
        <v>1</v>
      </c>
      <c r="B3" s="89">
        <v>39</v>
      </c>
      <c r="C3" s="89" t="s">
        <v>25</v>
      </c>
      <c r="D3" s="90" t="s">
        <v>79</v>
      </c>
      <c r="E3" s="89" t="s">
        <v>25</v>
      </c>
    </row>
    <row r="4" spans="1:5" ht="24" customHeight="1">
      <c r="A4" s="85">
        <v>2</v>
      </c>
      <c r="B4" s="89">
        <v>46</v>
      </c>
      <c r="C4" s="89" t="s">
        <v>55</v>
      </c>
      <c r="D4" s="90" t="s">
        <v>125</v>
      </c>
      <c r="E4" s="89" t="s">
        <v>55</v>
      </c>
    </row>
    <row r="5" spans="1:5" ht="24" customHeight="1">
      <c r="A5" s="85">
        <v>3</v>
      </c>
      <c r="B5" s="89">
        <v>35</v>
      </c>
      <c r="C5" s="89" t="s">
        <v>24</v>
      </c>
      <c r="D5" s="91" t="s">
        <v>81</v>
      </c>
      <c r="E5" s="89" t="s">
        <v>24</v>
      </c>
    </row>
    <row r="6" spans="1:5" ht="24" customHeight="1">
      <c r="A6" s="85">
        <v>4</v>
      </c>
      <c r="B6" s="89">
        <v>5</v>
      </c>
      <c r="C6" s="89" t="s">
        <v>11</v>
      </c>
      <c r="D6" s="91" t="s">
        <v>82</v>
      </c>
      <c r="E6" s="89" t="s">
        <v>11</v>
      </c>
    </row>
    <row r="7" spans="1:5" ht="24" customHeight="1">
      <c r="A7" s="85">
        <v>5</v>
      </c>
      <c r="B7" s="89">
        <v>6</v>
      </c>
      <c r="C7" s="89" t="s">
        <v>22</v>
      </c>
      <c r="D7" s="91" t="s">
        <v>83</v>
      </c>
      <c r="E7" s="89" t="s">
        <v>22</v>
      </c>
    </row>
    <row r="8" spans="1:5" ht="24" customHeight="1">
      <c r="A8" s="85">
        <v>6</v>
      </c>
      <c r="B8" s="89">
        <v>24</v>
      </c>
      <c r="C8" s="89" t="s">
        <v>34</v>
      </c>
      <c r="D8" s="92" t="s">
        <v>84</v>
      </c>
      <c r="E8" s="89" t="s">
        <v>34</v>
      </c>
    </row>
    <row r="9" spans="1:5" ht="24" customHeight="1">
      <c r="A9" s="85">
        <v>7</v>
      </c>
      <c r="B9" s="89">
        <v>34</v>
      </c>
      <c r="C9" s="89" t="s">
        <v>86</v>
      </c>
      <c r="D9" s="92" t="s">
        <v>85</v>
      </c>
      <c r="E9" s="89" t="s">
        <v>86</v>
      </c>
    </row>
    <row r="10" spans="1:5" ht="24" customHeight="1">
      <c r="A10" s="85">
        <v>8</v>
      </c>
      <c r="B10" s="89">
        <v>22</v>
      </c>
      <c r="C10" s="89" t="s">
        <v>42</v>
      </c>
      <c r="D10" s="92" t="s">
        <v>87</v>
      </c>
      <c r="E10" s="89" t="s">
        <v>42</v>
      </c>
    </row>
    <row r="11" spans="1:5" ht="24" customHeight="1">
      <c r="A11" s="85">
        <v>9</v>
      </c>
      <c r="B11" s="89">
        <v>16</v>
      </c>
      <c r="C11" s="89" t="s">
        <v>44</v>
      </c>
      <c r="D11" s="92" t="s">
        <v>127</v>
      </c>
      <c r="E11" s="89" t="s">
        <v>44</v>
      </c>
    </row>
    <row r="12" spans="1:5" ht="24" customHeight="1">
      <c r="A12" s="85">
        <v>10</v>
      </c>
      <c r="B12" s="89">
        <v>40</v>
      </c>
      <c r="C12" s="89" t="s">
        <v>33</v>
      </c>
      <c r="D12" s="93" t="s">
        <v>123</v>
      </c>
      <c r="E12" s="89" t="s">
        <v>33</v>
      </c>
    </row>
    <row r="13" spans="1:5" ht="24" customHeight="1">
      <c r="A13" s="85">
        <v>11</v>
      </c>
      <c r="B13" s="89">
        <v>29</v>
      </c>
      <c r="C13" s="89" t="s">
        <v>32</v>
      </c>
      <c r="D13" s="92" t="s">
        <v>90</v>
      </c>
      <c r="E13" s="89" t="s">
        <v>32</v>
      </c>
    </row>
    <row r="14" spans="1:5" ht="24" customHeight="1">
      <c r="A14" s="85">
        <v>12</v>
      </c>
      <c r="B14" s="89">
        <v>7</v>
      </c>
      <c r="C14" s="89" t="s">
        <v>28</v>
      </c>
      <c r="D14" s="91" t="s">
        <v>91</v>
      </c>
      <c r="E14" s="89" t="s">
        <v>28</v>
      </c>
    </row>
    <row r="15" spans="1:5" ht="24" customHeight="1">
      <c r="A15" s="85">
        <v>13</v>
      </c>
      <c r="B15" s="89">
        <v>8</v>
      </c>
      <c r="C15" s="89" t="s">
        <v>28</v>
      </c>
      <c r="D15" s="91" t="s">
        <v>92</v>
      </c>
      <c r="E15" s="89" t="s">
        <v>28</v>
      </c>
    </row>
    <row r="16" spans="1:5" ht="24" customHeight="1">
      <c r="A16" s="85">
        <v>14</v>
      </c>
      <c r="B16" s="89">
        <v>33</v>
      </c>
      <c r="C16" s="89" t="s">
        <v>23</v>
      </c>
      <c r="D16" s="90" t="s">
        <v>93</v>
      </c>
      <c r="E16" s="89" t="s">
        <v>23</v>
      </c>
    </row>
    <row r="17" spans="1:5" ht="24" customHeight="1">
      <c r="A17" s="85">
        <v>15</v>
      </c>
      <c r="B17" s="89">
        <v>20</v>
      </c>
      <c r="C17" s="89" t="s">
        <v>40</v>
      </c>
      <c r="D17" s="91" t="s">
        <v>124</v>
      </c>
      <c r="E17" s="89" t="s">
        <v>40</v>
      </c>
    </row>
    <row r="18" spans="1:5" ht="24" customHeight="1">
      <c r="A18" s="85">
        <v>16</v>
      </c>
      <c r="B18" s="89">
        <v>4</v>
      </c>
      <c r="C18" s="89" t="s">
        <v>57</v>
      </c>
      <c r="D18" s="91" t="s">
        <v>64</v>
      </c>
      <c r="E18" s="89" t="s">
        <v>57</v>
      </c>
    </row>
    <row r="19" spans="1:5" ht="24" customHeight="1">
      <c r="A19" s="85">
        <v>17</v>
      </c>
      <c r="B19" s="89">
        <v>38</v>
      </c>
      <c r="C19" s="89" t="s">
        <v>20</v>
      </c>
      <c r="D19" s="90" t="s">
        <v>126</v>
      </c>
      <c r="E19" s="89" t="s">
        <v>20</v>
      </c>
    </row>
    <row r="20" spans="1:5" ht="24" customHeight="1">
      <c r="A20" s="85">
        <v>18</v>
      </c>
      <c r="B20" s="89">
        <v>30</v>
      </c>
      <c r="C20" s="89" t="s">
        <v>37</v>
      </c>
      <c r="D20" s="90" t="s">
        <v>96</v>
      </c>
      <c r="E20" s="89" t="s">
        <v>37</v>
      </c>
    </row>
    <row r="21" spans="1:5" ht="24" customHeight="1">
      <c r="A21" s="85">
        <v>19</v>
      </c>
      <c r="B21" s="89">
        <v>18</v>
      </c>
      <c r="C21" s="89" t="s">
        <v>47</v>
      </c>
      <c r="D21" s="90" t="s">
        <v>97</v>
      </c>
      <c r="E21" s="89" t="s">
        <v>47</v>
      </c>
    </row>
    <row r="22" spans="1:5" ht="24" customHeight="1">
      <c r="A22" s="85">
        <v>20</v>
      </c>
      <c r="B22" s="89">
        <v>47</v>
      </c>
      <c r="C22" s="89" t="s">
        <v>48</v>
      </c>
      <c r="D22" s="91" t="s">
        <v>98</v>
      </c>
      <c r="E22" s="89" t="s">
        <v>48</v>
      </c>
    </row>
    <row r="23" spans="1:5" ht="24" customHeight="1">
      <c r="A23" s="85">
        <v>21</v>
      </c>
      <c r="B23" s="89">
        <v>3</v>
      </c>
      <c r="C23" s="89" t="s">
        <v>46</v>
      </c>
      <c r="D23" s="90" t="s">
        <v>99</v>
      </c>
      <c r="E23" s="89" t="s">
        <v>46</v>
      </c>
    </row>
    <row r="24" spans="1:5" ht="24" customHeight="1">
      <c r="A24" s="85">
        <v>22</v>
      </c>
      <c r="B24" s="89">
        <v>42</v>
      </c>
      <c r="C24" s="89" t="s">
        <v>30</v>
      </c>
      <c r="D24" s="91" t="s">
        <v>100</v>
      </c>
      <c r="E24" s="89" t="s">
        <v>30</v>
      </c>
    </row>
    <row r="25" spans="1:5" ht="24" customHeight="1">
      <c r="A25" s="85">
        <v>23</v>
      </c>
      <c r="B25" s="89">
        <v>10</v>
      </c>
      <c r="C25" s="89" t="s">
        <v>31</v>
      </c>
      <c r="D25" s="91" t="s">
        <v>101</v>
      </c>
      <c r="E25" s="89" t="s">
        <v>31</v>
      </c>
    </row>
    <row r="26" spans="1:5" ht="24" customHeight="1">
      <c r="A26" s="85">
        <v>24</v>
      </c>
      <c r="B26" s="89">
        <v>17</v>
      </c>
      <c r="C26" s="89" t="s">
        <v>18</v>
      </c>
      <c r="D26" s="91" t="s">
        <v>102</v>
      </c>
      <c r="E26" s="89" t="s">
        <v>18</v>
      </c>
    </row>
    <row r="27" spans="1:5" ht="24" customHeight="1">
      <c r="A27" s="85">
        <v>25</v>
      </c>
      <c r="B27" s="89">
        <v>12</v>
      </c>
      <c r="C27" s="89" t="s">
        <v>56</v>
      </c>
      <c r="D27" s="91" t="s">
        <v>103</v>
      </c>
      <c r="E27" s="89" t="s">
        <v>56</v>
      </c>
    </row>
    <row r="28" spans="1:5" ht="24" customHeight="1">
      <c r="A28" s="85">
        <v>26</v>
      </c>
      <c r="B28" s="89">
        <v>31</v>
      </c>
      <c r="C28" s="89" t="s">
        <v>45</v>
      </c>
      <c r="D28" s="91" t="s">
        <v>104</v>
      </c>
      <c r="E28" s="89" t="s">
        <v>45</v>
      </c>
    </row>
    <row r="29" spans="1:5" ht="24" customHeight="1">
      <c r="A29" s="85">
        <v>27</v>
      </c>
      <c r="B29" s="89">
        <v>44</v>
      </c>
      <c r="C29" s="89" t="s">
        <v>25</v>
      </c>
      <c r="D29" s="91" t="s">
        <v>105</v>
      </c>
      <c r="E29" s="89" t="s">
        <v>25</v>
      </c>
    </row>
    <row r="30" spans="1:5" ht="24" customHeight="1">
      <c r="A30" s="85">
        <v>28</v>
      </c>
      <c r="B30" s="89">
        <v>26</v>
      </c>
      <c r="C30" s="89" t="s">
        <v>28</v>
      </c>
      <c r="D30" s="91" t="s">
        <v>61</v>
      </c>
      <c r="E30" s="89" t="s">
        <v>28</v>
      </c>
    </row>
    <row r="31" spans="1:5" ht="24" customHeight="1">
      <c r="A31" s="85">
        <v>29</v>
      </c>
      <c r="B31" s="89">
        <v>1</v>
      </c>
      <c r="C31" s="89" t="s">
        <v>19</v>
      </c>
      <c r="D31" s="90" t="s">
        <v>66</v>
      </c>
      <c r="E31" s="89" t="s">
        <v>19</v>
      </c>
    </row>
    <row r="32" spans="1:5" ht="24" customHeight="1">
      <c r="A32" s="85">
        <v>30</v>
      </c>
      <c r="B32" s="89">
        <v>19</v>
      </c>
      <c r="C32" s="89" t="s">
        <v>38</v>
      </c>
      <c r="D32" s="91" t="s">
        <v>106</v>
      </c>
      <c r="E32" s="89" t="s">
        <v>38</v>
      </c>
    </row>
    <row r="33" spans="1:5" ht="24" customHeight="1">
      <c r="A33" s="85">
        <v>31</v>
      </c>
      <c r="B33" s="89">
        <v>43</v>
      </c>
      <c r="C33" s="89" t="s">
        <v>12</v>
      </c>
      <c r="D33" s="91" t="s">
        <v>107</v>
      </c>
      <c r="E33" s="89" t="s">
        <v>12</v>
      </c>
    </row>
    <row r="34" spans="1:5" ht="24" customHeight="1">
      <c r="A34" s="85">
        <v>32</v>
      </c>
      <c r="B34" s="89">
        <v>36</v>
      </c>
      <c r="C34" s="89" t="s">
        <v>86</v>
      </c>
      <c r="D34" s="91" t="s">
        <v>108</v>
      </c>
      <c r="E34" s="89" t="s">
        <v>86</v>
      </c>
    </row>
    <row r="35" spans="1:5" ht="24" customHeight="1">
      <c r="A35" s="85">
        <v>33</v>
      </c>
      <c r="B35" s="89">
        <v>14</v>
      </c>
      <c r="C35" s="89" t="s">
        <v>29</v>
      </c>
      <c r="D35" s="90" t="s">
        <v>109</v>
      </c>
      <c r="E35" s="89" t="s">
        <v>29</v>
      </c>
    </row>
    <row r="36" spans="1:5" ht="24" customHeight="1">
      <c r="A36" s="85">
        <v>34</v>
      </c>
      <c r="B36" s="89">
        <v>13</v>
      </c>
      <c r="C36" s="89" t="s">
        <v>41</v>
      </c>
      <c r="D36" s="92" t="s">
        <v>110</v>
      </c>
      <c r="E36" s="89" t="s">
        <v>41</v>
      </c>
    </row>
    <row r="37" spans="1:5" ht="24" customHeight="1">
      <c r="A37" s="85">
        <v>35</v>
      </c>
      <c r="B37" s="89">
        <v>23</v>
      </c>
      <c r="C37" s="89" t="s">
        <v>26</v>
      </c>
      <c r="D37" s="92" t="s">
        <v>111</v>
      </c>
      <c r="E37" s="89" t="s">
        <v>26</v>
      </c>
    </row>
    <row r="38" spans="1:5" ht="24" customHeight="1">
      <c r="A38" s="85">
        <v>36</v>
      </c>
      <c r="B38" s="89">
        <v>28</v>
      </c>
      <c r="C38" s="89" t="s">
        <v>27</v>
      </c>
      <c r="D38" s="92" t="s">
        <v>112</v>
      </c>
      <c r="E38" s="89" t="s">
        <v>27</v>
      </c>
    </row>
    <row r="39" spans="1:5" ht="24" customHeight="1">
      <c r="A39" s="85">
        <v>37</v>
      </c>
      <c r="B39" s="89">
        <v>9</v>
      </c>
      <c r="C39" s="89" t="s">
        <v>35</v>
      </c>
      <c r="D39" s="92" t="s">
        <v>65</v>
      </c>
      <c r="E39" s="89" t="s">
        <v>35</v>
      </c>
    </row>
    <row r="40" spans="1:5" ht="24" customHeight="1">
      <c r="A40" s="85">
        <v>38</v>
      </c>
      <c r="B40" s="89">
        <v>45</v>
      </c>
      <c r="C40" s="89" t="s">
        <v>17</v>
      </c>
      <c r="D40" s="93" t="s">
        <v>113</v>
      </c>
      <c r="E40" s="89" t="s">
        <v>17</v>
      </c>
    </row>
    <row r="41" spans="1:5" ht="24" customHeight="1">
      <c r="A41" s="85">
        <v>39</v>
      </c>
      <c r="B41" s="89">
        <v>37</v>
      </c>
      <c r="C41" s="89" t="s">
        <v>39</v>
      </c>
      <c r="D41" s="92" t="s">
        <v>114</v>
      </c>
      <c r="E41" s="89" t="s">
        <v>39</v>
      </c>
    </row>
    <row r="42" spans="1:5" ht="24" customHeight="1">
      <c r="A42" s="85">
        <v>40</v>
      </c>
      <c r="B42" s="89">
        <v>21</v>
      </c>
      <c r="C42" s="89" t="s">
        <v>116</v>
      </c>
      <c r="D42" s="93" t="s">
        <v>115</v>
      </c>
      <c r="E42" s="89" t="s">
        <v>116</v>
      </c>
    </row>
    <row r="43" spans="1:5" ht="24" customHeight="1">
      <c r="A43" s="85">
        <v>41</v>
      </c>
      <c r="B43" s="89">
        <v>27</v>
      </c>
      <c r="C43" s="89" t="s">
        <v>20</v>
      </c>
      <c r="D43" s="92" t="s">
        <v>63</v>
      </c>
      <c r="E43" s="89" t="s">
        <v>20</v>
      </c>
    </row>
    <row r="44" spans="1:5" ht="24" customHeight="1">
      <c r="A44" s="85">
        <v>42</v>
      </c>
      <c r="B44" s="89">
        <v>25</v>
      </c>
      <c r="C44" s="89" t="s">
        <v>21</v>
      </c>
      <c r="D44" s="92" t="s">
        <v>128</v>
      </c>
      <c r="E44" s="89" t="s">
        <v>21</v>
      </c>
    </row>
    <row r="45" spans="1:5" ht="24" customHeight="1">
      <c r="A45" s="85">
        <v>43</v>
      </c>
      <c r="B45" s="89">
        <v>48</v>
      </c>
      <c r="C45" s="89" t="s">
        <v>62</v>
      </c>
      <c r="D45" s="92" t="s">
        <v>118</v>
      </c>
      <c r="E45" s="89" t="s">
        <v>62</v>
      </c>
    </row>
    <row r="46" spans="1:5" ht="24" customHeight="1">
      <c r="A46" s="85">
        <v>44</v>
      </c>
      <c r="B46" s="89">
        <v>15</v>
      </c>
      <c r="C46" s="89" t="s">
        <v>43</v>
      </c>
      <c r="D46" s="93" t="s">
        <v>122</v>
      </c>
      <c r="E46" s="89" t="s">
        <v>43</v>
      </c>
    </row>
    <row r="47" spans="1:5" ht="24" customHeight="1">
      <c r="A47" s="85">
        <v>45</v>
      </c>
      <c r="B47" s="89">
        <v>41</v>
      </c>
      <c r="C47" s="89" t="s">
        <v>15</v>
      </c>
      <c r="D47" s="91" t="s">
        <v>130</v>
      </c>
      <c r="E47" s="89" t="s">
        <v>15</v>
      </c>
    </row>
    <row r="48" spans="1:5" ht="24" customHeight="1">
      <c r="A48" s="85">
        <v>46</v>
      </c>
      <c r="B48" s="89">
        <v>11</v>
      </c>
      <c r="C48" s="89" t="s">
        <v>36</v>
      </c>
      <c r="D48" s="92" t="s">
        <v>120</v>
      </c>
      <c r="E48" s="89" t="s">
        <v>36</v>
      </c>
    </row>
    <row r="49" spans="1:9" ht="24" customHeight="1">
      <c r="A49" s="85">
        <v>47</v>
      </c>
      <c r="B49" s="89">
        <v>2</v>
      </c>
      <c r="C49" s="89" t="s">
        <v>14</v>
      </c>
      <c r="D49" s="91" t="s">
        <v>121</v>
      </c>
      <c r="E49" s="89" t="s">
        <v>14</v>
      </c>
    </row>
    <row r="50" spans="1:9" ht="24" customHeight="1">
      <c r="A50" s="85">
        <v>48</v>
      </c>
      <c r="B50" s="89">
        <v>32</v>
      </c>
      <c r="C50" s="89" t="s">
        <v>18</v>
      </c>
      <c r="D50" s="92" t="s">
        <v>16</v>
      </c>
      <c r="E50" s="89" t="s">
        <v>18</v>
      </c>
    </row>
    <row r="53" spans="1:9" ht="14.15" customHeight="1">
      <c r="G53" s="94">
        <v>1</v>
      </c>
      <c r="H53" s="86" t="s">
        <v>79</v>
      </c>
      <c r="I53" s="86" t="s">
        <v>25</v>
      </c>
    </row>
    <row r="54" spans="1:9" ht="14.15" customHeight="1">
      <c r="G54" s="94">
        <v>2</v>
      </c>
      <c r="H54" s="86" t="s">
        <v>80</v>
      </c>
      <c r="I54" s="86" t="s">
        <v>55</v>
      </c>
    </row>
    <row r="55" spans="1:9" ht="14.15" customHeight="1">
      <c r="G55" s="94">
        <v>3</v>
      </c>
      <c r="H55" s="86" t="s">
        <v>81</v>
      </c>
      <c r="I55" s="86" t="s">
        <v>24</v>
      </c>
    </row>
    <row r="56" spans="1:9" ht="14.15" customHeight="1">
      <c r="G56" s="94">
        <v>4</v>
      </c>
      <c r="H56" s="86" t="s">
        <v>82</v>
      </c>
      <c r="I56" s="86" t="s">
        <v>11</v>
      </c>
    </row>
    <row r="57" spans="1:9" ht="14.15" customHeight="1">
      <c r="G57" s="94">
        <v>5</v>
      </c>
      <c r="H57" s="86" t="s">
        <v>83</v>
      </c>
      <c r="I57" s="86" t="s">
        <v>22</v>
      </c>
    </row>
    <row r="58" spans="1:9" ht="14.15" customHeight="1">
      <c r="G58" s="94">
        <v>6</v>
      </c>
      <c r="H58" s="86" t="s">
        <v>84</v>
      </c>
      <c r="I58" s="86" t="s">
        <v>34</v>
      </c>
    </row>
    <row r="59" spans="1:9" ht="14.15" customHeight="1">
      <c r="G59" s="94">
        <v>7</v>
      </c>
      <c r="H59" s="86" t="s">
        <v>85</v>
      </c>
      <c r="I59" s="86" t="s">
        <v>86</v>
      </c>
    </row>
    <row r="60" spans="1:9" ht="14.15" customHeight="1">
      <c r="G60" s="94">
        <v>8</v>
      </c>
      <c r="H60" s="86" t="s">
        <v>87</v>
      </c>
      <c r="I60" s="86" t="s">
        <v>42</v>
      </c>
    </row>
    <row r="61" spans="1:9" ht="14.15" customHeight="1">
      <c r="G61" s="94">
        <v>9</v>
      </c>
      <c r="H61" s="86" t="s">
        <v>88</v>
      </c>
      <c r="I61" s="86" t="s">
        <v>44</v>
      </c>
    </row>
    <row r="62" spans="1:9" ht="14.15" customHeight="1">
      <c r="G62" s="94">
        <v>10</v>
      </c>
      <c r="H62" s="86" t="s">
        <v>89</v>
      </c>
      <c r="I62" s="86" t="s">
        <v>33</v>
      </c>
    </row>
    <row r="63" spans="1:9" ht="14.15" customHeight="1">
      <c r="G63" s="94">
        <v>11</v>
      </c>
      <c r="H63" s="86" t="s">
        <v>90</v>
      </c>
      <c r="I63" s="86" t="s">
        <v>32</v>
      </c>
    </row>
    <row r="64" spans="1:9" ht="14.15" customHeight="1">
      <c r="G64" s="94">
        <v>12</v>
      </c>
      <c r="H64" s="86" t="s">
        <v>91</v>
      </c>
      <c r="I64" s="86" t="s">
        <v>28</v>
      </c>
    </row>
    <row r="65" spans="7:9" ht="14.15" customHeight="1">
      <c r="G65" s="94">
        <v>13</v>
      </c>
      <c r="H65" s="86" t="s">
        <v>92</v>
      </c>
      <c r="I65" s="86" t="s">
        <v>28</v>
      </c>
    </row>
    <row r="66" spans="7:9" ht="14.15" customHeight="1">
      <c r="G66" s="94">
        <v>14</v>
      </c>
      <c r="H66" s="86" t="s">
        <v>93</v>
      </c>
      <c r="I66" s="86" t="s">
        <v>23</v>
      </c>
    </row>
    <row r="67" spans="7:9" ht="14.15" customHeight="1">
      <c r="G67" s="94">
        <v>15</v>
      </c>
      <c r="H67" s="86" t="s">
        <v>94</v>
      </c>
      <c r="I67" s="86" t="s">
        <v>40</v>
      </c>
    </row>
    <row r="68" spans="7:9" ht="14.15" customHeight="1">
      <c r="G68" s="94">
        <v>16</v>
      </c>
      <c r="H68" s="86" t="s">
        <v>64</v>
      </c>
      <c r="I68" s="86" t="s">
        <v>57</v>
      </c>
    </row>
    <row r="69" spans="7:9" ht="14.15" customHeight="1">
      <c r="G69" s="94">
        <v>17</v>
      </c>
      <c r="H69" s="86" t="s">
        <v>95</v>
      </c>
      <c r="I69" s="86" t="s">
        <v>20</v>
      </c>
    </row>
    <row r="70" spans="7:9" ht="14.15" customHeight="1">
      <c r="G70" s="94">
        <v>18</v>
      </c>
      <c r="H70" s="86" t="s">
        <v>96</v>
      </c>
      <c r="I70" s="86" t="s">
        <v>37</v>
      </c>
    </row>
    <row r="71" spans="7:9" ht="14.15" customHeight="1">
      <c r="G71" s="94">
        <v>19</v>
      </c>
      <c r="H71" s="86" t="s">
        <v>97</v>
      </c>
      <c r="I71" s="86" t="s">
        <v>47</v>
      </c>
    </row>
    <row r="72" spans="7:9" ht="14.15" customHeight="1">
      <c r="G72" s="94">
        <v>20</v>
      </c>
      <c r="H72" s="86" t="s">
        <v>98</v>
      </c>
      <c r="I72" s="86" t="s">
        <v>48</v>
      </c>
    </row>
    <row r="73" spans="7:9" ht="14.15" customHeight="1">
      <c r="G73" s="94">
        <v>21</v>
      </c>
      <c r="H73" s="86" t="s">
        <v>99</v>
      </c>
      <c r="I73" s="86" t="s">
        <v>46</v>
      </c>
    </row>
    <row r="74" spans="7:9" ht="14.15" customHeight="1">
      <c r="G74" s="94">
        <v>22</v>
      </c>
      <c r="H74" s="86" t="s">
        <v>100</v>
      </c>
      <c r="I74" s="86" t="s">
        <v>30</v>
      </c>
    </row>
    <row r="75" spans="7:9" ht="14.15" customHeight="1">
      <c r="G75" s="94">
        <v>23</v>
      </c>
      <c r="H75" s="86" t="s">
        <v>101</v>
      </c>
      <c r="I75" s="86" t="s">
        <v>31</v>
      </c>
    </row>
    <row r="76" spans="7:9" ht="14.15" customHeight="1">
      <c r="G76" s="94">
        <v>24</v>
      </c>
      <c r="H76" s="86" t="s">
        <v>102</v>
      </c>
      <c r="I76" s="86" t="s">
        <v>18</v>
      </c>
    </row>
    <row r="77" spans="7:9" ht="14.15" customHeight="1">
      <c r="G77" s="94">
        <v>25</v>
      </c>
      <c r="H77" s="86" t="s">
        <v>103</v>
      </c>
      <c r="I77" s="86" t="s">
        <v>56</v>
      </c>
    </row>
    <row r="78" spans="7:9" ht="14.15" customHeight="1">
      <c r="G78" s="94">
        <v>26</v>
      </c>
      <c r="H78" s="86" t="s">
        <v>104</v>
      </c>
      <c r="I78" s="86" t="s">
        <v>45</v>
      </c>
    </row>
    <row r="79" spans="7:9" ht="14.15" customHeight="1">
      <c r="G79" s="94">
        <v>27</v>
      </c>
      <c r="H79" s="86" t="s">
        <v>105</v>
      </c>
      <c r="I79" s="86" t="s">
        <v>25</v>
      </c>
    </row>
    <row r="80" spans="7:9" ht="14.15" customHeight="1">
      <c r="G80" s="94">
        <v>28</v>
      </c>
      <c r="H80" s="86" t="s">
        <v>61</v>
      </c>
      <c r="I80" s="86" t="s">
        <v>28</v>
      </c>
    </row>
    <row r="81" spans="7:9" ht="14.15" customHeight="1">
      <c r="G81" s="94">
        <v>29</v>
      </c>
      <c r="H81" s="86" t="s">
        <v>66</v>
      </c>
      <c r="I81" s="86" t="s">
        <v>19</v>
      </c>
    </row>
    <row r="82" spans="7:9" ht="14.15" customHeight="1">
      <c r="G82" s="94">
        <v>30</v>
      </c>
      <c r="H82" s="86" t="s">
        <v>106</v>
      </c>
      <c r="I82" s="86" t="s">
        <v>38</v>
      </c>
    </row>
    <row r="83" spans="7:9" ht="14.15" customHeight="1">
      <c r="G83" s="94">
        <v>31</v>
      </c>
      <c r="H83" s="86" t="s">
        <v>107</v>
      </c>
      <c r="I83" s="86" t="s">
        <v>12</v>
      </c>
    </row>
    <row r="84" spans="7:9" ht="14.15" customHeight="1">
      <c r="G84" s="94">
        <v>32</v>
      </c>
      <c r="H84" s="86" t="s">
        <v>108</v>
      </c>
      <c r="I84" s="86" t="s">
        <v>86</v>
      </c>
    </row>
    <row r="85" spans="7:9" ht="14.15" customHeight="1">
      <c r="G85" s="94">
        <v>33</v>
      </c>
      <c r="H85" s="86" t="s">
        <v>109</v>
      </c>
      <c r="I85" s="86" t="s">
        <v>29</v>
      </c>
    </row>
    <row r="86" spans="7:9" ht="14.15" customHeight="1">
      <c r="G86" s="94">
        <v>34</v>
      </c>
      <c r="H86" s="86" t="s">
        <v>110</v>
      </c>
      <c r="I86" s="86" t="s">
        <v>41</v>
      </c>
    </row>
    <row r="87" spans="7:9" ht="14.15" customHeight="1">
      <c r="G87" s="94">
        <v>35</v>
      </c>
      <c r="H87" s="86" t="s">
        <v>111</v>
      </c>
      <c r="I87" s="86" t="s">
        <v>26</v>
      </c>
    </row>
    <row r="88" spans="7:9" ht="14.15" customHeight="1">
      <c r="G88" s="94">
        <v>36</v>
      </c>
      <c r="H88" s="86" t="s">
        <v>112</v>
      </c>
      <c r="I88" s="86" t="s">
        <v>27</v>
      </c>
    </row>
    <row r="89" spans="7:9" ht="14.15" customHeight="1">
      <c r="G89" s="94">
        <v>37</v>
      </c>
      <c r="H89" s="86" t="s">
        <v>65</v>
      </c>
      <c r="I89" s="86" t="s">
        <v>35</v>
      </c>
    </row>
    <row r="90" spans="7:9" ht="14.15" customHeight="1">
      <c r="G90" s="94">
        <v>38</v>
      </c>
      <c r="H90" s="86" t="s">
        <v>113</v>
      </c>
      <c r="I90" s="86" t="s">
        <v>17</v>
      </c>
    </row>
    <row r="91" spans="7:9" ht="14.15" customHeight="1">
      <c r="G91" s="94">
        <v>39</v>
      </c>
      <c r="H91" s="86" t="s">
        <v>114</v>
      </c>
      <c r="I91" s="86" t="s">
        <v>39</v>
      </c>
    </row>
    <row r="92" spans="7:9" ht="14.15" customHeight="1">
      <c r="G92" s="94">
        <v>40</v>
      </c>
      <c r="H92" s="86" t="s">
        <v>115</v>
      </c>
      <c r="I92" s="86" t="s">
        <v>116</v>
      </c>
    </row>
    <row r="93" spans="7:9" ht="14.15" customHeight="1">
      <c r="G93" s="94">
        <v>41</v>
      </c>
      <c r="H93" s="86" t="s">
        <v>63</v>
      </c>
      <c r="I93" s="86" t="s">
        <v>20</v>
      </c>
    </row>
    <row r="94" spans="7:9" ht="14.15" customHeight="1">
      <c r="G94" s="94">
        <v>42</v>
      </c>
      <c r="H94" s="86" t="s">
        <v>117</v>
      </c>
      <c r="I94" s="86" t="s">
        <v>21</v>
      </c>
    </row>
    <row r="95" spans="7:9" ht="14.15" customHeight="1">
      <c r="G95" s="94">
        <v>43</v>
      </c>
      <c r="H95" s="86" t="s">
        <v>118</v>
      </c>
      <c r="I95" s="86" t="s">
        <v>62</v>
      </c>
    </row>
    <row r="96" spans="7:9" ht="14.15" customHeight="1">
      <c r="G96" s="94">
        <v>44</v>
      </c>
      <c r="H96" s="86" t="s">
        <v>119</v>
      </c>
      <c r="I96" s="86" t="s">
        <v>43</v>
      </c>
    </row>
    <row r="97" spans="7:9" ht="14.15" customHeight="1">
      <c r="G97" s="94">
        <v>45</v>
      </c>
      <c r="H97" s="86" t="s">
        <v>13</v>
      </c>
      <c r="I97" s="86" t="s">
        <v>15</v>
      </c>
    </row>
    <row r="98" spans="7:9" ht="14.15" customHeight="1">
      <c r="G98" s="94">
        <v>46</v>
      </c>
      <c r="H98" s="86" t="s">
        <v>120</v>
      </c>
      <c r="I98" s="86" t="s">
        <v>36</v>
      </c>
    </row>
    <row r="99" spans="7:9" ht="14.15" customHeight="1">
      <c r="G99" s="94">
        <v>47</v>
      </c>
      <c r="H99" s="86" t="s">
        <v>121</v>
      </c>
      <c r="I99" s="86" t="s">
        <v>14</v>
      </c>
    </row>
    <row r="100" spans="7:9" ht="14.15" customHeight="1">
      <c r="G100" s="94">
        <v>48</v>
      </c>
      <c r="H100" s="86" t="s">
        <v>16</v>
      </c>
      <c r="I100" s="86" t="s">
        <v>18</v>
      </c>
    </row>
    <row r="101" spans="7:9" ht="14.15" customHeight="1"/>
    <row r="102" spans="7:9" ht="14.15" customHeight="1"/>
    <row r="103" spans="7:9" ht="14.15" customHeight="1"/>
    <row r="104" spans="7:9" ht="14.15" customHeight="1"/>
    <row r="105" spans="7:9" ht="14.15" customHeight="1"/>
    <row r="106" spans="7:9" ht="14.15" customHeight="1"/>
    <row r="107" spans="7:9" ht="14.15" customHeight="1"/>
    <row r="108" spans="7:9" ht="14.15" customHeight="1"/>
    <row r="109" spans="7:9" ht="14.15" customHeight="1"/>
    <row r="110" spans="7:9" ht="14.15" customHeight="1"/>
    <row r="111" spans="7:9" ht="14.15" customHeight="1"/>
    <row r="112" spans="7:9" ht="14.15" customHeight="1"/>
    <row r="113" ht="14.15" customHeight="1"/>
    <row r="114" ht="14.15" customHeight="1"/>
    <row r="115" ht="14.15" customHeight="1"/>
    <row r="116" ht="14.15" customHeight="1"/>
    <row r="117" ht="14.15" customHeight="1"/>
    <row r="118" ht="14.15" customHeight="1"/>
    <row r="119" ht="14.15" customHeight="1"/>
    <row r="120" ht="14.15" customHeight="1"/>
    <row r="121" ht="14.15" customHeight="1"/>
    <row r="122" ht="14.15" customHeight="1"/>
    <row r="123" ht="14.15" customHeight="1"/>
    <row r="124" ht="14.15" customHeight="1"/>
    <row r="125" ht="14.15" customHeight="1"/>
    <row r="126" ht="14.15" customHeight="1"/>
    <row r="127" ht="14.15" customHeight="1"/>
    <row r="128" ht="14.15" customHeight="1"/>
    <row r="129" ht="14.15" customHeight="1"/>
    <row r="130" ht="14.15" customHeight="1"/>
    <row r="131" ht="14.15" customHeight="1"/>
    <row r="132" ht="14.15" customHeight="1"/>
    <row r="133" ht="14.15" customHeight="1"/>
    <row r="134" ht="14.15" customHeight="1"/>
    <row r="135" ht="14.15" customHeight="1"/>
    <row r="136" ht="14.15" customHeight="1"/>
    <row r="137" ht="14.15" customHeight="1"/>
    <row r="138" ht="14.15" customHeight="1"/>
    <row r="139" ht="14.15" customHeight="1"/>
    <row r="140" ht="14.15" customHeight="1"/>
    <row r="141" ht="14.15" customHeight="1"/>
    <row r="142" ht="14.15" customHeight="1"/>
    <row r="143" ht="14.15" customHeight="1"/>
    <row r="144" ht="14.15" customHeight="1"/>
    <row r="145" ht="14.15" customHeight="1"/>
    <row r="146" ht="14.15" customHeight="1"/>
    <row r="147" ht="14.15" customHeight="1"/>
    <row r="148" ht="14.15" customHeight="1"/>
    <row r="149" ht="14.15" customHeight="1"/>
    <row r="150" ht="14.15" customHeight="1"/>
    <row r="151" ht="14.15" customHeight="1"/>
    <row r="152" ht="14.15" customHeight="1"/>
    <row r="153" ht="14.15" customHeight="1"/>
    <row r="154" ht="14.15" customHeight="1"/>
    <row r="155" ht="14.15" customHeight="1"/>
    <row r="156" ht="14.15" customHeight="1"/>
    <row r="157" ht="14.15" customHeight="1"/>
    <row r="158" ht="14.15" customHeight="1"/>
    <row r="159" ht="14.15" customHeight="1"/>
    <row r="160" ht="14.15" customHeight="1"/>
    <row r="161" ht="14.15" customHeight="1"/>
    <row r="162" ht="14.15" customHeight="1"/>
    <row r="163" ht="14.15" customHeight="1"/>
    <row r="164" ht="14.15" customHeight="1"/>
    <row r="165" ht="14.15" customHeight="1"/>
    <row r="166" ht="14.15" customHeight="1"/>
    <row r="167" ht="14.15" customHeight="1"/>
    <row r="168" ht="14.15" customHeight="1"/>
    <row r="169" ht="14.15" customHeight="1"/>
    <row r="170" ht="14.15" customHeight="1"/>
    <row r="171" ht="14.15" customHeight="1"/>
    <row r="172" ht="14.15" customHeight="1"/>
    <row r="173" ht="14.15" customHeight="1"/>
    <row r="174" ht="14.15" customHeight="1"/>
    <row r="175" ht="14.15" customHeight="1"/>
    <row r="176" ht="14.15" customHeight="1"/>
    <row r="177" ht="14.15" customHeight="1"/>
    <row r="178" ht="14.15" customHeight="1"/>
    <row r="179" ht="14.15" customHeight="1"/>
    <row r="180" ht="14.15" customHeight="1"/>
    <row r="181" ht="14.15" customHeight="1"/>
    <row r="182" ht="14.15" customHeight="1"/>
    <row r="183" ht="14.15" customHeight="1"/>
    <row r="184" ht="14.15" customHeight="1"/>
    <row r="185" ht="14.15" customHeight="1"/>
    <row r="186" ht="14.15" customHeight="1"/>
    <row r="187" ht="14.15" customHeight="1"/>
    <row r="188" ht="14.15" customHeight="1"/>
    <row r="189" ht="14.15" customHeight="1"/>
    <row r="190" ht="14.15" customHeight="1"/>
    <row r="191" ht="14.15" customHeight="1"/>
    <row r="192" ht="14.15" customHeight="1"/>
    <row r="193" ht="14.15" customHeight="1"/>
    <row r="194" ht="14.15" customHeight="1"/>
    <row r="195" ht="14.15" customHeight="1"/>
    <row r="196" ht="14.15" customHeight="1"/>
    <row r="197" ht="14.15" customHeight="1"/>
    <row r="198" ht="14.15" customHeight="1"/>
    <row r="199" ht="14.15" customHeight="1"/>
    <row r="200" ht="14.15" customHeight="1"/>
    <row r="201" ht="14.15" customHeight="1"/>
    <row r="202" ht="14.15" customHeight="1"/>
    <row r="203" ht="14.15" customHeight="1"/>
    <row r="204" ht="14.15" customHeight="1"/>
    <row r="205" ht="14.15" customHeight="1"/>
    <row r="206" ht="14.15" customHeight="1"/>
    <row r="207" ht="14.15" customHeight="1"/>
    <row r="208" ht="14.15" customHeight="1"/>
    <row r="209" ht="14.15" customHeight="1"/>
    <row r="210" ht="14.15" customHeight="1"/>
    <row r="211" ht="14.15" customHeight="1"/>
    <row r="212" ht="14.15" customHeight="1"/>
    <row r="213" ht="14.15" customHeight="1"/>
    <row r="214" ht="14.15" customHeight="1"/>
    <row r="215" ht="14.15" customHeight="1"/>
    <row r="216" ht="14.15" customHeight="1"/>
    <row r="217" ht="14.15" customHeight="1"/>
    <row r="218" ht="14.15" customHeight="1"/>
    <row r="219" ht="14.15" customHeight="1"/>
    <row r="220" ht="14.15" customHeight="1"/>
    <row r="221" ht="14.15" customHeight="1"/>
    <row r="222" ht="14.15" customHeight="1"/>
    <row r="223" ht="14.15" customHeight="1"/>
    <row r="224" ht="14.15" customHeight="1"/>
    <row r="225" ht="14.15" customHeight="1"/>
    <row r="226" ht="14.15" customHeight="1"/>
    <row r="227" ht="14.15" customHeight="1"/>
    <row r="228" ht="14.15" customHeight="1"/>
    <row r="229" ht="14.15" customHeight="1"/>
    <row r="230" ht="14.15" customHeight="1"/>
    <row r="231" ht="14.15" customHeight="1"/>
    <row r="232" ht="14.15" customHeight="1"/>
    <row r="233" ht="14.15" customHeight="1"/>
    <row r="234" ht="14.15" customHeight="1"/>
    <row r="235" ht="14.15" customHeight="1"/>
    <row r="236" ht="14.15" customHeight="1"/>
    <row r="237" ht="14.15" customHeight="1"/>
    <row r="238" ht="14.15" customHeight="1"/>
    <row r="239" ht="14.15" customHeight="1"/>
    <row r="240" ht="14.15" customHeight="1"/>
    <row r="241" ht="14.15" customHeight="1"/>
    <row r="242" ht="14.15" customHeight="1"/>
  </sheetData>
  <sortState ref="G53:I240">
    <sortCondition ref="G53:G240"/>
  </sortState>
  <mergeCells count="1">
    <mergeCell ref="B1:E1"/>
  </mergeCells>
  <phoneticPr fontId="10"/>
  <printOptions horizontalCentered="1"/>
  <pageMargins left="0.39370078740157483" right="0.39370078740157483" top="0.19685039370078741" bottom="0.19685039370078741" header="0.19685039370078741" footer="0.5511811023622047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女子</vt:lpstr>
      <vt:lpstr>女子名簿</vt:lpstr>
      <vt:lpstr>女子!Print_Area</vt:lpstr>
      <vt:lpstr>女子名簿!Print_Area</vt:lpstr>
      <vt:lpstr>女子</vt:lpstr>
      <vt:lpstr>全中女子チーム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遠藤正人</dc:creator>
  <cp:lastModifiedBy>Endo2016Pana</cp:lastModifiedBy>
  <cp:lastPrinted>2017-08-14T07:48:13Z</cp:lastPrinted>
  <dcterms:created xsi:type="dcterms:W3CDTF">2000-10-02T06:21:52Z</dcterms:created>
  <dcterms:modified xsi:type="dcterms:W3CDTF">2017-08-14T07:48:23Z</dcterms:modified>
</cp:coreProperties>
</file>