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  <sheet name="Sheet1" sheetId="3" r:id="rId3"/>
  </sheets>
  <definedNames>
    <definedName name="_xlnm.Print_Area" localSheetId="1">'結果'!$A$1:$P$81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<sst xmlns="http://schemas.openxmlformats.org/spreadsheetml/2006/main" count="75" uniqueCount="61">
  <si>
    <t>期日　</t>
  </si>
  <si>
    <t>会場　</t>
  </si>
  <si>
    <t>番号</t>
  </si>
  <si>
    <t>チーム</t>
  </si>
  <si>
    <t>県名</t>
  </si>
  <si>
    <t>長与ＦＥＬＬＯＷＳ</t>
  </si>
  <si>
    <t>鹿児島</t>
  </si>
  <si>
    <t>長崎</t>
  </si>
  <si>
    <t>琉球ＳＢＣ</t>
  </si>
  <si>
    <t>沖縄</t>
  </si>
  <si>
    <t>ミライカナイ</t>
  </si>
  <si>
    <t>有家クラブ</t>
  </si>
  <si>
    <t>ダイワアクト</t>
  </si>
  <si>
    <t>佐賀</t>
  </si>
  <si>
    <t>伊万里クラブ</t>
  </si>
  <si>
    <t>嶋田クラブ</t>
  </si>
  <si>
    <t>熊本</t>
  </si>
  <si>
    <t>Ｓ・Ｔオール大分</t>
  </si>
  <si>
    <t>大分</t>
  </si>
  <si>
    <t>墨谷二中ＯＢ</t>
  </si>
  <si>
    <t>うみすずめ</t>
  </si>
  <si>
    <t>宮崎</t>
  </si>
  <si>
    <t>13日</t>
  </si>
  <si>
    <t>14日</t>
  </si>
  <si>
    <t>第38回 全日本クラブ男子九州地区予選会ソフトボール大会</t>
  </si>
  <si>
    <t>平成29年5月13日(土)～14日(日)</t>
  </si>
  <si>
    <t>南九州市知覧平和公園多目的球場</t>
  </si>
  <si>
    <t>樋渡石油ＳＣ</t>
  </si>
  <si>
    <t>九州ｵｰﾙｽﾀｰｽﾞ</t>
  </si>
  <si>
    <t>福岡</t>
  </si>
  <si>
    <t>フェルディーズ</t>
  </si>
  <si>
    <t>オーロラユニオンｸﾗﾌﾞ</t>
  </si>
  <si>
    <t>ｍａｒｓｈａｌＳ・Ｔ</t>
  </si>
  <si>
    <t>※　問い合わせ　県記録長　石坂　務　　　090-1168-7676</t>
  </si>
  <si>
    <t>棄権</t>
  </si>
  <si>
    <t>5回</t>
  </si>
  <si>
    <t>⑩</t>
  </si>
  <si>
    <t>④</t>
  </si>
  <si>
    <t>④</t>
  </si>
  <si>
    <t>4回</t>
  </si>
  <si>
    <t>⑯</t>
  </si>
  <si>
    <t>⑫</t>
  </si>
  <si>
    <t>⑦</t>
  </si>
  <si>
    <t>⑫</t>
  </si>
  <si>
    <t>6回</t>
  </si>
  <si>
    <t>⑥</t>
  </si>
  <si>
    <t>⑥</t>
  </si>
  <si>
    <t>⑨</t>
  </si>
  <si>
    <t>有家クラブ</t>
  </si>
  <si>
    <t>ＳＴオール大分</t>
  </si>
  <si>
    <t>琉球ＳＢＣ</t>
  </si>
  <si>
    <t>九州オールスターズ</t>
  </si>
  <si>
    <t>⑧</t>
  </si>
  <si>
    <t>⑦</t>
  </si>
  <si>
    <t>⑨</t>
  </si>
  <si>
    <t>⑩</t>
  </si>
  <si>
    <t>⑪</t>
  </si>
  <si>
    <t>※　全国大会は福岡県北九州市で開催、ベスト4プラス下記の2チームが出場する</t>
  </si>
  <si>
    <t>⑭</t>
  </si>
  <si>
    <t>丸山物産ＳＣ</t>
  </si>
  <si>
    <t>丸山物産ＳＣ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</si>
</sst>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35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u val="single"/>
      <sz val="9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dotted"/>
      <top>
        <color indexed="63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>
        <color indexed="63"/>
      </bottom>
    </border>
    <border>
      <left style="dotted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3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shrinkToFit="1"/>
    </xf>
    <xf numFmtId="0" fontId="10" fillId="0" borderId="0" xfId="0" applyFont="1" applyAlignment="1">
      <alignment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176" fontId="4" fillId="0" borderId="0" xfId="0" applyNumberFormat="1" applyFont="1" applyFill="1" applyAlignment="1">
      <alignment horizontal="center" vertical="center" shrinkToFit="1"/>
    </xf>
    <xf numFmtId="0" fontId="7" fillId="0" borderId="0" xfId="0" applyFont="1" applyFill="1" applyAlignment="1">
      <alignment horizontal="distributed" vertical="center" shrinkToFi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76" fontId="4" fillId="0" borderId="18" xfId="0" applyNumberFormat="1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distributed" vertical="center" shrinkToFi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7" fillId="0" borderId="27" xfId="0" applyFont="1" applyBorder="1" applyAlignment="1">
      <alignment horizontal="left"/>
    </xf>
    <xf numFmtId="0" fontId="13" fillId="0" borderId="0" xfId="0" applyNumberFormat="1" applyFont="1" applyFill="1" applyBorder="1" applyAlignment="1">
      <alignment horizontal="distributed" vertical="center" wrapText="1"/>
    </xf>
    <xf numFmtId="0" fontId="13" fillId="0" borderId="0" xfId="0" applyNumberFormat="1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/>
    </xf>
    <xf numFmtId="176" fontId="4" fillId="0" borderId="29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30" xfId="0" applyFont="1" applyBorder="1" applyAlignment="1">
      <alignment/>
    </xf>
    <xf numFmtId="0" fontId="7" fillId="0" borderId="23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13" fillId="0" borderId="32" xfId="0" applyFont="1" applyFill="1" applyBorder="1" applyAlignment="1">
      <alignment horizontal="distributed" vertical="center" shrinkToFit="1"/>
    </xf>
    <xf numFmtId="0" fontId="13" fillId="0" borderId="33" xfId="0" applyFont="1" applyFill="1" applyBorder="1" applyAlignment="1">
      <alignment horizontal="distributed" vertical="center" shrinkToFit="1"/>
    </xf>
    <xf numFmtId="0" fontId="7" fillId="0" borderId="15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13" fillId="0" borderId="0" xfId="0" applyFont="1" applyFill="1" applyAlignment="1">
      <alignment horizontal="distributed" vertical="center" shrinkToFit="1"/>
    </xf>
    <xf numFmtId="176" fontId="14" fillId="0" borderId="0" xfId="0" applyNumberFormat="1" applyFont="1" applyFill="1" applyAlignment="1">
      <alignment horizontal="center" vertical="center" shrinkToFit="1"/>
    </xf>
    <xf numFmtId="0" fontId="7" fillId="0" borderId="22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34" fillId="24" borderId="3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7" fillId="0" borderId="0" xfId="0" applyNumberFormat="1" applyFont="1" applyAlignment="1">
      <alignment horizontal="center"/>
    </xf>
    <xf numFmtId="0" fontId="7" fillId="0" borderId="29" xfId="0" applyFont="1" applyBorder="1" applyAlignment="1">
      <alignment horizontal="left" vertical="center"/>
    </xf>
    <xf numFmtId="0" fontId="4" fillId="0" borderId="35" xfId="0" applyFont="1" applyBorder="1" applyAlignment="1">
      <alignment horizontal="center" shrinkToFit="1"/>
    </xf>
    <xf numFmtId="0" fontId="4" fillId="0" borderId="36" xfId="0" applyFont="1" applyBorder="1" applyAlignment="1">
      <alignment horizontal="center" shrinkToFit="1"/>
    </xf>
    <xf numFmtId="0" fontId="0" fillId="0" borderId="36" xfId="0" applyBorder="1" applyAlignment="1">
      <alignment horizontal="center" shrinkToFit="1"/>
    </xf>
    <xf numFmtId="0" fontId="0" fillId="0" borderId="37" xfId="0" applyBorder="1" applyAlignment="1">
      <alignment horizontal="center" shrinkToFi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shrinkToFit="1"/>
    </xf>
    <xf numFmtId="0" fontId="13" fillId="0" borderId="38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E18" sqref="E18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2</v>
      </c>
      <c r="B1" t="s">
        <v>3</v>
      </c>
      <c r="C1" t="s">
        <v>4</v>
      </c>
    </row>
    <row r="2" spans="1:3" ht="13.5">
      <c r="A2">
        <v>7</v>
      </c>
      <c r="B2" t="s">
        <v>28</v>
      </c>
      <c r="C2" t="s">
        <v>29</v>
      </c>
    </row>
    <row r="3" spans="1:3" ht="13.5">
      <c r="A3">
        <v>16</v>
      </c>
      <c r="B3" t="s">
        <v>30</v>
      </c>
      <c r="C3" t="s">
        <v>29</v>
      </c>
    </row>
    <row r="4" spans="1:3" ht="13.5">
      <c r="A4">
        <v>5</v>
      </c>
      <c r="B4" t="s">
        <v>5</v>
      </c>
      <c r="C4" t="s">
        <v>7</v>
      </c>
    </row>
    <row r="5" spans="1:3" ht="13.5">
      <c r="A5">
        <v>14</v>
      </c>
      <c r="B5" t="s">
        <v>11</v>
      </c>
      <c r="C5" t="s">
        <v>7</v>
      </c>
    </row>
    <row r="6" spans="1:3" ht="13.5">
      <c r="A6">
        <v>15</v>
      </c>
      <c r="B6" t="s">
        <v>12</v>
      </c>
      <c r="C6" t="s">
        <v>13</v>
      </c>
    </row>
    <row r="7" spans="1:3" ht="13.5">
      <c r="A7">
        <v>4</v>
      </c>
      <c r="B7" t="s">
        <v>14</v>
      </c>
      <c r="C7" t="s">
        <v>13</v>
      </c>
    </row>
    <row r="8" spans="1:3" ht="13.5">
      <c r="A8">
        <v>13</v>
      </c>
      <c r="B8" t="s">
        <v>15</v>
      </c>
      <c r="C8" t="s">
        <v>16</v>
      </c>
    </row>
    <row r="9" spans="1:3" ht="13.5">
      <c r="A9">
        <v>6</v>
      </c>
      <c r="B9" t="s">
        <v>31</v>
      </c>
      <c r="C9" t="s">
        <v>16</v>
      </c>
    </row>
    <row r="10" spans="1:3" ht="13.5">
      <c r="A10">
        <v>3</v>
      </c>
      <c r="B10" t="s">
        <v>17</v>
      </c>
      <c r="C10" t="s">
        <v>18</v>
      </c>
    </row>
    <row r="11" spans="1:3" ht="13.5">
      <c r="A11">
        <v>12</v>
      </c>
      <c r="B11" t="s">
        <v>19</v>
      </c>
      <c r="C11" t="s">
        <v>18</v>
      </c>
    </row>
    <row r="12" spans="1:3" ht="13.5">
      <c r="A12">
        <v>9</v>
      </c>
      <c r="B12" t="s">
        <v>20</v>
      </c>
      <c r="C12" t="s">
        <v>21</v>
      </c>
    </row>
    <row r="13" spans="1:3" ht="13.5">
      <c r="A13">
        <v>2</v>
      </c>
      <c r="B13" t="s">
        <v>32</v>
      </c>
      <c r="C13" t="s">
        <v>21</v>
      </c>
    </row>
    <row r="14" spans="1:3" ht="13.5">
      <c r="A14">
        <v>11</v>
      </c>
      <c r="B14" t="s">
        <v>8</v>
      </c>
      <c r="C14" t="s">
        <v>9</v>
      </c>
    </row>
    <row r="15" spans="1:3" ht="13.5">
      <c r="A15">
        <v>8</v>
      </c>
      <c r="B15" t="s">
        <v>10</v>
      </c>
      <c r="C15" t="s">
        <v>9</v>
      </c>
    </row>
    <row r="16" spans="1:3" ht="13.5">
      <c r="A16">
        <v>1</v>
      </c>
      <c r="B16" t="s">
        <v>60</v>
      </c>
      <c r="C16" t="s">
        <v>6</v>
      </c>
    </row>
    <row r="17" spans="1:3" ht="13.5">
      <c r="A17">
        <v>10</v>
      </c>
      <c r="B17" t="s">
        <v>27</v>
      </c>
      <c r="C17" t="s">
        <v>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1">
      <selection activeCell="T25" sqref="T25"/>
    </sheetView>
  </sheetViews>
  <sheetFormatPr defaultColWidth="8.796875" defaultRowHeight="14.25"/>
  <cols>
    <col min="1" max="1" width="3.59765625" style="6" customWidth="1"/>
    <col min="2" max="2" width="26.59765625" style="6" customWidth="1"/>
    <col min="3" max="3" width="9.59765625" style="6" customWidth="1"/>
    <col min="4" max="4" width="1.59765625" style="6" customWidth="1"/>
    <col min="5" max="9" width="3.59765625" style="6" customWidth="1"/>
    <col min="10" max="10" width="1.390625" style="6" customWidth="1"/>
    <col min="11" max="12" width="3.59765625" style="6" customWidth="1"/>
    <col min="13" max="13" width="2.19921875" style="6" customWidth="1"/>
    <col min="14" max="14" width="3.69921875" style="6" customWidth="1"/>
    <col min="15" max="15" width="4.09765625" style="6" customWidth="1"/>
    <col min="16" max="18" width="3.59765625" style="6" customWidth="1"/>
    <col min="19" max="16384" width="9" style="6" customWidth="1"/>
  </cols>
  <sheetData>
    <row r="1" spans="1:16" ht="17.25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</row>
    <row r="2" spans="1:16" ht="6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5" ht="12.75" customHeight="1">
      <c r="A3" s="7"/>
      <c r="B3" s="10" t="s">
        <v>0</v>
      </c>
      <c r="C3" s="26" t="s">
        <v>25</v>
      </c>
      <c r="D3" s="7"/>
      <c r="E3" s="7"/>
      <c r="F3" s="7"/>
      <c r="G3" s="7"/>
      <c r="H3" s="7"/>
      <c r="I3" s="7"/>
      <c r="J3" s="7"/>
      <c r="K3" s="7"/>
      <c r="L3" s="7"/>
      <c r="M3" s="37"/>
      <c r="N3" s="38"/>
      <c r="O3" s="39"/>
    </row>
    <row r="4" spans="1:15" ht="13.5" customHeight="1">
      <c r="A4" s="7"/>
      <c r="B4" s="10" t="s">
        <v>1</v>
      </c>
      <c r="C4" s="26" t="s">
        <v>26</v>
      </c>
      <c r="D4" s="7"/>
      <c r="E4" s="7"/>
      <c r="F4" s="7"/>
      <c r="G4" s="7"/>
      <c r="H4" s="7"/>
      <c r="I4" s="7"/>
      <c r="J4" s="7"/>
      <c r="K4" s="7"/>
      <c r="L4" s="7"/>
      <c r="M4" s="37"/>
      <c r="N4" s="38"/>
      <c r="O4" s="39"/>
    </row>
    <row r="5" ht="7.5" customHeight="1">
      <c r="N5" s="8"/>
    </row>
    <row r="6" spans="5:14" ht="10.5" customHeight="1">
      <c r="E6" s="103" t="s">
        <v>22</v>
      </c>
      <c r="F6" s="104"/>
      <c r="G6" s="104"/>
      <c r="H6" s="105"/>
      <c r="I6" s="106"/>
      <c r="J6" s="27"/>
      <c r="K6" s="103" t="s">
        <v>23</v>
      </c>
      <c r="L6" s="104"/>
      <c r="M6" s="104"/>
      <c r="N6" s="115"/>
    </row>
    <row r="7" spans="1:15" ht="7.5" customHeight="1">
      <c r="A7" s="1"/>
      <c r="B7" s="2"/>
      <c r="C7" s="3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0.5" customHeight="1" thickBot="1">
      <c r="A8" s="81">
        <v>1</v>
      </c>
      <c r="B8" s="82" t="str">
        <f>VLOOKUP(A8,チーム!$A$2:$C$17,2,FALSE)</f>
        <v>丸山物産ＳＣ</v>
      </c>
      <c r="C8" s="83" t="str">
        <f>VLOOKUP(A8,チーム!$A$2:$C$17,3,FALSE)</f>
        <v>鹿児島</v>
      </c>
      <c r="D8" s="101"/>
      <c r="E8" s="13"/>
      <c r="F8" s="13"/>
      <c r="G8" s="13"/>
      <c r="H8" s="13"/>
      <c r="I8" s="13"/>
      <c r="J8" s="13"/>
      <c r="K8" s="29"/>
      <c r="L8" s="13"/>
      <c r="M8" s="13"/>
      <c r="N8" s="13"/>
      <c r="O8" s="13"/>
    </row>
    <row r="9" spans="1:15" ht="6.75" customHeight="1" thickTop="1">
      <c r="A9" s="81"/>
      <c r="B9" s="82"/>
      <c r="C9" s="83"/>
      <c r="D9" s="101"/>
      <c r="E9" s="43"/>
      <c r="F9" s="43"/>
      <c r="G9" s="84" t="s">
        <v>36</v>
      </c>
      <c r="H9" s="13"/>
      <c r="I9" s="13"/>
      <c r="J9" s="13"/>
      <c r="K9" s="29"/>
      <c r="L9" s="13"/>
      <c r="M9" s="13"/>
      <c r="N9" s="13"/>
      <c r="O9" s="13"/>
    </row>
    <row r="10" spans="1:15" ht="10.5" customHeight="1" thickBot="1">
      <c r="A10" s="1"/>
      <c r="B10" s="56"/>
      <c r="C10" s="57"/>
      <c r="D10" s="11"/>
      <c r="E10" s="13"/>
      <c r="F10" s="65" t="s">
        <v>35</v>
      </c>
      <c r="G10" s="84"/>
      <c r="H10" s="13"/>
      <c r="I10" s="13"/>
      <c r="J10" s="13"/>
      <c r="K10" s="29"/>
      <c r="L10" s="13"/>
      <c r="M10" s="13"/>
      <c r="N10" s="13"/>
      <c r="O10" s="13"/>
    </row>
    <row r="11" spans="1:15" ht="10.5" customHeight="1" thickTop="1">
      <c r="A11" s="1"/>
      <c r="B11" s="56"/>
      <c r="C11" s="57"/>
      <c r="D11" s="11"/>
      <c r="E11" s="13"/>
      <c r="F11" s="65"/>
      <c r="G11" s="79">
        <v>3</v>
      </c>
      <c r="H11" s="43"/>
      <c r="I11" s="84" t="s">
        <v>52</v>
      </c>
      <c r="J11" s="13"/>
      <c r="K11" s="29"/>
      <c r="L11" s="13"/>
      <c r="M11" s="13"/>
      <c r="N11" s="13"/>
      <c r="O11" s="13"/>
    </row>
    <row r="12" spans="1:15" ht="6.75" customHeight="1">
      <c r="A12" s="81">
        <v>2</v>
      </c>
      <c r="B12" s="82" t="str">
        <f>VLOOKUP(A12,チーム!$A$2:$C$17,2,FALSE)</f>
        <v>ｍａｒｓｈａｌＳ・Ｔ</v>
      </c>
      <c r="C12" s="83" t="str">
        <f>VLOOKUP(A12,チーム!$A$2:$C$17,3,FALSE)</f>
        <v>宮崎</v>
      </c>
      <c r="D12" s="11"/>
      <c r="E12" s="12"/>
      <c r="F12" s="20"/>
      <c r="G12" s="77"/>
      <c r="H12" s="13"/>
      <c r="I12" s="84"/>
      <c r="J12" s="13"/>
      <c r="K12" s="29"/>
      <c r="L12" s="13"/>
      <c r="M12" s="13"/>
      <c r="N12" s="13"/>
      <c r="O12" s="13"/>
    </row>
    <row r="13" spans="1:15" ht="8.25" customHeight="1">
      <c r="A13" s="81"/>
      <c r="B13" s="82"/>
      <c r="C13" s="83"/>
      <c r="D13" s="11"/>
      <c r="E13" s="13"/>
      <c r="F13" s="13"/>
      <c r="G13" s="13"/>
      <c r="H13" s="13"/>
      <c r="I13" s="46"/>
      <c r="J13" s="13"/>
      <c r="K13" s="29"/>
      <c r="L13" s="13"/>
      <c r="M13" s="13"/>
      <c r="N13" s="13"/>
      <c r="O13" s="13"/>
    </row>
    <row r="14" spans="1:15" ht="10.5" customHeight="1" thickBot="1">
      <c r="A14" s="1"/>
      <c r="B14" s="56"/>
      <c r="C14" s="57"/>
      <c r="D14" s="16"/>
      <c r="E14" s="13"/>
      <c r="F14" s="13"/>
      <c r="G14" s="13"/>
      <c r="H14" s="65" t="s">
        <v>44</v>
      </c>
      <c r="I14" s="48"/>
      <c r="J14" s="50"/>
      <c r="K14" s="29"/>
      <c r="L14" s="13"/>
      <c r="M14" s="13"/>
      <c r="N14" s="13"/>
      <c r="O14" s="13"/>
    </row>
    <row r="15" spans="1:15" ht="10.5" customHeight="1" thickTop="1">
      <c r="A15" s="1"/>
      <c r="B15" s="58"/>
      <c r="C15" s="59"/>
      <c r="D15" s="16"/>
      <c r="E15" s="13"/>
      <c r="F15" s="13"/>
      <c r="G15" s="13"/>
      <c r="H15" s="66"/>
      <c r="I15" s="21"/>
      <c r="J15" s="13"/>
      <c r="K15" s="52"/>
      <c r="L15" s="78" t="s">
        <v>55</v>
      </c>
      <c r="M15" s="13"/>
      <c r="N15" s="13"/>
      <c r="O15" s="13"/>
    </row>
    <row r="16" spans="1:15" ht="10.5" customHeight="1" thickBot="1">
      <c r="A16" s="81">
        <v>3</v>
      </c>
      <c r="B16" s="82" t="str">
        <f>VLOOKUP(A16,チーム!$A$2:$C$17,2,FALSE)</f>
        <v>Ｓ・Ｔオール大分</v>
      </c>
      <c r="C16" s="83" t="str">
        <f>VLOOKUP(A16,チーム!$A$2:$C$17,3,FALSE)</f>
        <v>大分</v>
      </c>
      <c r="D16" s="80"/>
      <c r="E16" s="13"/>
      <c r="F16" s="13"/>
      <c r="G16" s="13"/>
      <c r="H16" s="25"/>
      <c r="I16" s="13"/>
      <c r="J16" s="13"/>
      <c r="K16" s="29"/>
      <c r="L16" s="78"/>
      <c r="M16" s="13"/>
      <c r="N16" s="13"/>
      <c r="O16" s="13"/>
    </row>
    <row r="17" spans="1:15" ht="7.5" customHeight="1" thickTop="1">
      <c r="A17" s="81"/>
      <c r="B17" s="82"/>
      <c r="C17" s="83"/>
      <c r="D17" s="80"/>
      <c r="E17" s="43"/>
      <c r="F17" s="43"/>
      <c r="G17" s="84" t="s">
        <v>40</v>
      </c>
      <c r="H17" s="15"/>
      <c r="I17" s="77">
        <v>1</v>
      </c>
      <c r="J17" s="13"/>
      <c r="K17" s="29"/>
      <c r="L17" s="46"/>
      <c r="M17" s="13"/>
      <c r="N17" s="13"/>
      <c r="O17" s="13"/>
    </row>
    <row r="18" spans="1:15" ht="8.25" customHeight="1" thickBot="1">
      <c r="A18" s="1"/>
      <c r="B18" s="56"/>
      <c r="C18" s="57"/>
      <c r="D18" s="16"/>
      <c r="E18" s="13"/>
      <c r="F18" s="111" t="s">
        <v>39</v>
      </c>
      <c r="G18" s="113"/>
      <c r="H18" s="15"/>
      <c r="I18" s="77"/>
      <c r="J18" s="13"/>
      <c r="K18" s="29"/>
      <c r="L18" s="46"/>
      <c r="M18" s="13"/>
      <c r="N18" s="13"/>
      <c r="O18" s="13"/>
    </row>
    <row r="19" spans="1:19" ht="10.5" customHeight="1" thickTop="1">
      <c r="A19" s="1"/>
      <c r="B19" s="58"/>
      <c r="C19" s="59"/>
      <c r="D19" s="16"/>
      <c r="E19" s="13"/>
      <c r="F19" s="112"/>
      <c r="G19" s="77">
        <v>0</v>
      </c>
      <c r="H19" s="43"/>
      <c r="I19" s="13"/>
      <c r="J19" s="13"/>
      <c r="K19" s="29"/>
      <c r="L19" s="46"/>
      <c r="M19" s="13"/>
      <c r="N19" s="13"/>
      <c r="O19" s="13"/>
      <c r="S19" s="28"/>
    </row>
    <row r="20" spans="1:15" ht="7.5" customHeight="1">
      <c r="A20" s="81">
        <v>4</v>
      </c>
      <c r="B20" s="82" t="str">
        <f>VLOOKUP(A20,チーム!$A$2:$C$17,2,FALSE)</f>
        <v>伊万里クラブ</v>
      </c>
      <c r="C20" s="83" t="str">
        <f>VLOOKUP(A20,チーム!$A$2:$C$17,3,FALSE)</f>
        <v>佐賀</v>
      </c>
      <c r="D20" s="80"/>
      <c r="E20" s="12"/>
      <c r="F20" s="20"/>
      <c r="G20" s="77"/>
      <c r="H20" s="13"/>
      <c r="I20" s="13"/>
      <c r="J20" s="13"/>
      <c r="K20" s="29"/>
      <c r="L20" s="46"/>
      <c r="M20" s="13"/>
      <c r="N20" s="13"/>
      <c r="O20" s="13"/>
    </row>
    <row r="21" spans="1:15" ht="4.5" customHeight="1">
      <c r="A21" s="81"/>
      <c r="B21" s="82"/>
      <c r="C21" s="83"/>
      <c r="D21" s="80"/>
      <c r="E21" s="13"/>
      <c r="F21" s="13"/>
      <c r="G21" s="13"/>
      <c r="H21" s="13"/>
      <c r="I21" s="13"/>
      <c r="J21" s="13"/>
      <c r="K21" s="29"/>
      <c r="L21" s="46"/>
      <c r="M21" s="13"/>
      <c r="N21" s="13"/>
      <c r="O21" s="13"/>
    </row>
    <row r="22" spans="1:15" ht="10.5" customHeight="1" thickBot="1">
      <c r="A22" s="1"/>
      <c r="B22" s="56"/>
      <c r="C22" s="57"/>
      <c r="D22" s="16"/>
      <c r="E22" s="13"/>
      <c r="F22" s="13"/>
      <c r="G22" s="13"/>
      <c r="H22" s="13"/>
      <c r="I22" s="13"/>
      <c r="J22" s="13"/>
      <c r="K22" s="99" t="s">
        <v>39</v>
      </c>
      <c r="L22" s="46"/>
      <c r="M22" s="13"/>
      <c r="N22" s="13"/>
      <c r="O22" s="13"/>
    </row>
    <row r="23" spans="1:19" ht="10.5" customHeight="1" thickTop="1">
      <c r="A23" s="1"/>
      <c r="B23" s="58"/>
      <c r="C23" s="59"/>
      <c r="D23" s="16"/>
      <c r="E23" s="13"/>
      <c r="F23" s="13"/>
      <c r="G23" s="13"/>
      <c r="H23" s="13"/>
      <c r="I23" s="13"/>
      <c r="J23" s="13"/>
      <c r="K23" s="100"/>
      <c r="L23" s="47"/>
      <c r="M23" s="43"/>
      <c r="N23" s="78" t="s">
        <v>58</v>
      </c>
      <c r="O23" s="13"/>
      <c r="S23" s="54"/>
    </row>
    <row r="24" spans="1:15" ht="10.5" customHeight="1">
      <c r="A24" s="81">
        <v>5</v>
      </c>
      <c r="B24" s="82" t="str">
        <f>VLOOKUP(A24,チーム!$A$2:$C$17,2,FALSE)</f>
        <v>長与ＦＥＬＬＯＷＳ</v>
      </c>
      <c r="C24" s="83" t="str">
        <f>VLOOKUP(A24,チーム!$A$2:$C$17,3,FALSE)</f>
        <v>長崎</v>
      </c>
      <c r="D24" s="80"/>
      <c r="E24" s="13"/>
      <c r="F24" s="13"/>
      <c r="G24" s="13"/>
      <c r="H24" s="13"/>
      <c r="I24" s="13"/>
      <c r="J24" s="13"/>
      <c r="K24" s="30"/>
      <c r="L24" s="21"/>
      <c r="M24" s="13"/>
      <c r="N24" s="78"/>
      <c r="O24" s="13"/>
    </row>
    <row r="25" spans="1:15" ht="10.5" customHeight="1">
      <c r="A25" s="81"/>
      <c r="B25" s="82"/>
      <c r="C25" s="83"/>
      <c r="D25" s="80"/>
      <c r="E25" s="18"/>
      <c r="F25" s="19"/>
      <c r="G25" s="77">
        <v>3</v>
      </c>
      <c r="H25" s="13"/>
      <c r="I25" s="13"/>
      <c r="J25" s="13"/>
      <c r="K25" s="30"/>
      <c r="L25" s="13"/>
      <c r="M25" s="13"/>
      <c r="N25" s="46"/>
      <c r="O25" s="13"/>
    </row>
    <row r="26" spans="1:15" ht="6.75" customHeight="1" thickBot="1">
      <c r="A26" s="1"/>
      <c r="B26" s="56"/>
      <c r="C26" s="57"/>
      <c r="D26" s="16"/>
      <c r="E26" s="13"/>
      <c r="F26" s="95"/>
      <c r="G26" s="102"/>
      <c r="H26" s="42"/>
      <c r="I26" s="13"/>
      <c r="J26" s="13"/>
      <c r="K26" s="30"/>
      <c r="L26" s="13"/>
      <c r="M26" s="13"/>
      <c r="N26" s="46"/>
      <c r="O26" s="13"/>
    </row>
    <row r="27" spans="1:15" ht="10.5" customHeight="1" thickTop="1">
      <c r="A27" s="1"/>
      <c r="B27" s="58"/>
      <c r="C27" s="59"/>
      <c r="D27" s="16"/>
      <c r="E27" s="13"/>
      <c r="F27" s="96"/>
      <c r="G27" s="84" t="s">
        <v>38</v>
      </c>
      <c r="H27" s="13"/>
      <c r="I27" s="84" t="s">
        <v>46</v>
      </c>
      <c r="J27" s="13"/>
      <c r="K27" s="30"/>
      <c r="L27" s="13"/>
      <c r="M27" s="13"/>
      <c r="N27" s="46"/>
      <c r="O27" s="89" t="s">
        <v>59</v>
      </c>
    </row>
    <row r="28" spans="1:15" ht="7.5" customHeight="1" thickBot="1">
      <c r="A28" s="81">
        <v>6</v>
      </c>
      <c r="B28" s="82" t="str">
        <f>VLOOKUP(A28,チーム!$A$2:$C$17,2,FALSE)</f>
        <v>オーロラユニオンｸﾗﾌﾞ</v>
      </c>
      <c r="C28" s="83" t="str">
        <f>VLOOKUP(A28,チーム!$A$2:$C$17,3,FALSE)</f>
        <v>熊本</v>
      </c>
      <c r="D28" s="80"/>
      <c r="E28" s="42"/>
      <c r="F28" s="13"/>
      <c r="G28" s="84"/>
      <c r="H28" s="13"/>
      <c r="I28" s="84"/>
      <c r="J28" s="13"/>
      <c r="K28" s="30"/>
      <c r="L28" s="21"/>
      <c r="M28" s="13"/>
      <c r="N28" s="46"/>
      <c r="O28" s="90"/>
    </row>
    <row r="29" spans="1:15" ht="10.5" customHeight="1" thickTop="1">
      <c r="A29" s="81"/>
      <c r="B29" s="82"/>
      <c r="C29" s="83"/>
      <c r="D29" s="80"/>
      <c r="E29" s="13"/>
      <c r="F29" s="43"/>
      <c r="G29" s="13"/>
      <c r="H29" s="49"/>
      <c r="I29" s="46"/>
      <c r="J29" s="13"/>
      <c r="K29" s="30"/>
      <c r="L29" s="77">
        <v>0</v>
      </c>
      <c r="M29" s="13"/>
      <c r="N29" s="46"/>
      <c r="O29" s="90"/>
    </row>
    <row r="30" spans="1:15" ht="10.5" customHeight="1" thickBot="1">
      <c r="A30" s="1"/>
      <c r="B30" s="56"/>
      <c r="C30" s="57"/>
      <c r="D30" s="16"/>
      <c r="E30" s="13"/>
      <c r="F30" s="13"/>
      <c r="G30" s="13"/>
      <c r="H30" s="96"/>
      <c r="I30" s="46"/>
      <c r="J30" s="13"/>
      <c r="K30" s="30"/>
      <c r="L30" s="77"/>
      <c r="M30" s="13"/>
      <c r="N30" s="46"/>
      <c r="O30" s="90"/>
    </row>
    <row r="31" spans="1:18" ht="10.5" customHeight="1" thickTop="1">
      <c r="A31" s="1"/>
      <c r="B31" s="56"/>
      <c r="C31" s="57"/>
      <c r="D31" s="16"/>
      <c r="E31" s="13"/>
      <c r="F31" s="13"/>
      <c r="G31" s="13"/>
      <c r="H31" s="95"/>
      <c r="I31" s="47"/>
      <c r="J31" s="51"/>
      <c r="K31" s="52"/>
      <c r="L31" s="13"/>
      <c r="M31" s="13"/>
      <c r="N31" s="46"/>
      <c r="O31" s="90"/>
      <c r="Q31" s="5"/>
      <c r="R31" s="9"/>
    </row>
    <row r="32" spans="1:18" ht="10.5" customHeight="1" thickBot="1">
      <c r="A32" s="81">
        <v>7</v>
      </c>
      <c r="B32" s="82" t="str">
        <f>VLOOKUP(A32,チーム!$A$2:$C$17,2,FALSE)</f>
        <v>九州ｵｰﾙｽﾀｰｽﾞ</v>
      </c>
      <c r="C32" s="83" t="str">
        <f>VLOOKUP(A32,チーム!$A$2:$C$17,3,FALSE)</f>
        <v>福岡</v>
      </c>
      <c r="D32" s="80"/>
      <c r="E32" s="13"/>
      <c r="F32" s="13"/>
      <c r="G32" s="13"/>
      <c r="H32" s="15"/>
      <c r="I32" s="13"/>
      <c r="J32" s="13"/>
      <c r="K32" s="29"/>
      <c r="L32" s="13"/>
      <c r="M32" s="13"/>
      <c r="N32" s="46"/>
      <c r="O32" s="90"/>
      <c r="Q32" s="5"/>
      <c r="R32" s="9"/>
    </row>
    <row r="33" spans="1:18" ht="8.25" customHeight="1" thickTop="1">
      <c r="A33" s="81"/>
      <c r="B33" s="82"/>
      <c r="C33" s="83"/>
      <c r="D33" s="80"/>
      <c r="E33" s="43"/>
      <c r="F33" s="43"/>
      <c r="G33" s="84" t="s">
        <v>42</v>
      </c>
      <c r="H33" s="15"/>
      <c r="I33" s="77">
        <v>2</v>
      </c>
      <c r="J33" s="13"/>
      <c r="K33" s="29"/>
      <c r="L33" s="13"/>
      <c r="M33" s="13"/>
      <c r="N33" s="46"/>
      <c r="O33" s="90"/>
      <c r="Q33" s="5"/>
      <c r="R33" s="9"/>
    </row>
    <row r="34" spans="1:18" ht="10.5" customHeight="1" thickBot="1">
      <c r="A34" s="1"/>
      <c r="B34" s="56"/>
      <c r="C34" s="57"/>
      <c r="D34" s="17"/>
      <c r="E34" s="13"/>
      <c r="F34" s="65" t="s">
        <v>35</v>
      </c>
      <c r="G34" s="84"/>
      <c r="H34" s="15"/>
      <c r="I34" s="77"/>
      <c r="J34" s="13"/>
      <c r="K34" s="29"/>
      <c r="L34" s="13"/>
      <c r="M34" s="13"/>
      <c r="N34" s="46"/>
      <c r="O34" s="90"/>
      <c r="Q34" s="5"/>
      <c r="R34" s="9"/>
    </row>
    <row r="35" spans="1:18" ht="10.5" customHeight="1" thickTop="1">
      <c r="A35" s="1"/>
      <c r="B35" s="56"/>
      <c r="C35" s="57"/>
      <c r="D35" s="17"/>
      <c r="E35" s="13"/>
      <c r="F35" s="66"/>
      <c r="G35" s="79">
        <v>0</v>
      </c>
      <c r="H35" s="43"/>
      <c r="I35" s="13"/>
      <c r="J35" s="13"/>
      <c r="K35" s="29"/>
      <c r="L35" s="13"/>
      <c r="M35" s="13"/>
      <c r="N35" s="46"/>
      <c r="O35" s="90"/>
      <c r="Q35" s="5"/>
      <c r="R35" s="9"/>
    </row>
    <row r="36" spans="1:18" ht="6.75" customHeight="1">
      <c r="A36" s="81">
        <v>8</v>
      </c>
      <c r="B36" s="82" t="str">
        <f>VLOOKUP(A36,チーム!$A$2:$C$17,2,FALSE)</f>
        <v>ミライカナイ</v>
      </c>
      <c r="C36" s="83" t="str">
        <f>VLOOKUP(A36,チーム!$A$2:$C$17,3,FALSE)</f>
        <v>沖縄</v>
      </c>
      <c r="D36" s="80"/>
      <c r="E36" s="12"/>
      <c r="F36" s="20"/>
      <c r="G36" s="77"/>
      <c r="H36" s="13"/>
      <c r="I36" s="13"/>
      <c r="J36" s="13"/>
      <c r="K36" s="29"/>
      <c r="L36" s="13"/>
      <c r="M36" s="13"/>
      <c r="N36" s="46"/>
      <c r="O36" s="90"/>
      <c r="Q36" s="5"/>
      <c r="R36" s="9"/>
    </row>
    <row r="37" spans="1:18" ht="10.5" customHeight="1">
      <c r="A37" s="81"/>
      <c r="B37" s="82"/>
      <c r="C37" s="83"/>
      <c r="D37" s="80"/>
      <c r="E37" s="13"/>
      <c r="F37" s="13"/>
      <c r="G37" s="13"/>
      <c r="H37" s="13"/>
      <c r="I37" s="13"/>
      <c r="J37" s="13"/>
      <c r="K37" s="29"/>
      <c r="L37" s="13"/>
      <c r="M37" s="13"/>
      <c r="N37" s="46"/>
      <c r="O37" s="90"/>
      <c r="Q37" s="5"/>
      <c r="R37" s="9"/>
    </row>
    <row r="38" spans="1:18" ht="10.5" customHeight="1" thickBot="1">
      <c r="A38" s="81">
        <v>9</v>
      </c>
      <c r="B38" s="82" t="str">
        <f>VLOOKUP(A38,チーム!$A$2:$C$17,2,FALSE)</f>
        <v>うみすずめ</v>
      </c>
      <c r="C38" s="83" t="str">
        <f>VLOOKUP(A38,チーム!$A$2:$C$17,3,FALSE)</f>
        <v>宮崎</v>
      </c>
      <c r="D38" s="80"/>
      <c r="E38" s="13"/>
      <c r="F38" s="13"/>
      <c r="G38" s="13"/>
      <c r="H38" s="13"/>
      <c r="I38" s="13"/>
      <c r="J38" s="13"/>
      <c r="K38" s="29"/>
      <c r="L38" s="13"/>
      <c r="M38" s="93"/>
      <c r="N38" s="48"/>
      <c r="O38" s="90"/>
      <c r="Q38" s="24"/>
      <c r="R38" s="9"/>
    </row>
    <row r="39" spans="1:18" ht="7.5" customHeight="1" thickTop="1">
      <c r="A39" s="81"/>
      <c r="B39" s="82"/>
      <c r="C39" s="83"/>
      <c r="D39" s="80"/>
      <c r="E39" s="18"/>
      <c r="F39" s="19"/>
      <c r="G39" s="77"/>
      <c r="H39" s="13"/>
      <c r="I39" s="13"/>
      <c r="J39" s="13"/>
      <c r="K39" s="29"/>
      <c r="L39" s="13"/>
      <c r="M39" s="94"/>
      <c r="N39" s="21"/>
      <c r="O39" s="90"/>
      <c r="Q39" s="24"/>
      <c r="R39" s="9"/>
    </row>
    <row r="40" spans="1:18" ht="6" customHeight="1" thickBot="1">
      <c r="A40" s="1"/>
      <c r="B40" s="56"/>
      <c r="C40" s="57"/>
      <c r="D40" s="16"/>
      <c r="E40" s="13"/>
      <c r="F40" s="95" t="s">
        <v>34</v>
      </c>
      <c r="G40" s="77"/>
      <c r="H40" s="13"/>
      <c r="I40" s="13"/>
      <c r="J40" s="13"/>
      <c r="K40" s="29"/>
      <c r="L40" s="13"/>
      <c r="M40" s="15"/>
      <c r="N40" s="21"/>
      <c r="O40" s="90"/>
      <c r="Q40" s="24"/>
      <c r="R40" s="9"/>
    </row>
    <row r="41" spans="1:18" ht="10.5" customHeight="1" thickTop="1">
      <c r="A41" s="1"/>
      <c r="B41" s="58"/>
      <c r="C41" s="59"/>
      <c r="D41" s="16"/>
      <c r="E41" s="13"/>
      <c r="F41" s="96"/>
      <c r="G41" s="114"/>
      <c r="H41" s="43"/>
      <c r="I41" s="84" t="s">
        <v>45</v>
      </c>
      <c r="J41" s="13"/>
      <c r="K41" s="29"/>
      <c r="L41" s="13"/>
      <c r="M41" s="15"/>
      <c r="N41" s="21"/>
      <c r="O41" s="90"/>
      <c r="Q41" s="24"/>
      <c r="R41" s="9"/>
    </row>
    <row r="42" spans="1:18" ht="6" customHeight="1" thickBot="1">
      <c r="A42" s="81">
        <v>10</v>
      </c>
      <c r="B42" s="82" t="str">
        <f>VLOOKUP(A42,チーム!$A$2:$C$17,2,FALSE)</f>
        <v>樋渡石油ＳＣ</v>
      </c>
      <c r="C42" s="83" t="str">
        <f>VLOOKUP(A42,チーム!$A$2:$C$17,3,FALSE)</f>
        <v>鹿児島</v>
      </c>
      <c r="D42" s="80"/>
      <c r="E42" s="42"/>
      <c r="F42" s="13"/>
      <c r="G42" s="84"/>
      <c r="H42" s="13"/>
      <c r="I42" s="84"/>
      <c r="J42" s="13"/>
      <c r="K42" s="29"/>
      <c r="L42" s="13"/>
      <c r="M42" s="15"/>
      <c r="N42" s="21"/>
      <c r="O42" s="90"/>
      <c r="Q42" s="24"/>
      <c r="R42" s="9"/>
    </row>
    <row r="43" spans="1:18" ht="10.5" customHeight="1" thickTop="1">
      <c r="A43" s="81"/>
      <c r="B43" s="82"/>
      <c r="C43" s="83"/>
      <c r="D43" s="80"/>
      <c r="E43" s="13"/>
      <c r="F43" s="43"/>
      <c r="G43" s="13"/>
      <c r="H43" s="13"/>
      <c r="I43" s="46"/>
      <c r="J43" s="13"/>
      <c r="K43" s="29"/>
      <c r="L43" s="13"/>
      <c r="M43" s="15"/>
      <c r="N43" s="13"/>
      <c r="O43" s="90"/>
      <c r="Q43" s="24"/>
      <c r="R43" s="9"/>
    </row>
    <row r="44" spans="1:18" ht="10.5" customHeight="1" thickBot="1">
      <c r="A44" s="1"/>
      <c r="B44" s="56"/>
      <c r="C44" s="57"/>
      <c r="D44" s="16"/>
      <c r="E44" s="13"/>
      <c r="F44" s="13"/>
      <c r="G44" s="13"/>
      <c r="H44" s="96"/>
      <c r="I44" s="46"/>
      <c r="J44" s="50"/>
      <c r="K44" s="29"/>
      <c r="L44" s="13"/>
      <c r="M44" s="15"/>
      <c r="N44" s="13"/>
      <c r="O44" s="90"/>
      <c r="Q44" s="24"/>
      <c r="R44" s="9"/>
    </row>
    <row r="45" spans="1:18" ht="10.5" customHeight="1" thickTop="1">
      <c r="A45" s="1"/>
      <c r="B45" s="58"/>
      <c r="C45" s="59"/>
      <c r="D45" s="16"/>
      <c r="E45" s="13"/>
      <c r="F45" s="13"/>
      <c r="G45" s="13"/>
      <c r="H45" s="95"/>
      <c r="I45" s="47"/>
      <c r="J45" s="13"/>
      <c r="K45" s="52"/>
      <c r="L45" s="78" t="s">
        <v>56</v>
      </c>
      <c r="M45" s="15"/>
      <c r="N45" s="13"/>
      <c r="O45" s="90"/>
      <c r="Q45" s="24"/>
      <c r="R45" s="9"/>
    </row>
    <row r="46" spans="1:15" ht="10.5" customHeight="1" thickBot="1">
      <c r="A46" s="81">
        <v>11</v>
      </c>
      <c r="B46" s="82" t="str">
        <f>VLOOKUP(A46,チーム!$A$2:$C$17,2,FALSE)</f>
        <v>琉球ＳＢＣ</v>
      </c>
      <c r="C46" s="83" t="str">
        <f>VLOOKUP(A46,チーム!$A$2:$C$17,3,FALSE)</f>
        <v>沖縄</v>
      </c>
      <c r="D46" s="80"/>
      <c r="E46" s="13"/>
      <c r="F46" s="13"/>
      <c r="G46" s="13"/>
      <c r="H46" s="15"/>
      <c r="I46" s="13"/>
      <c r="J46" s="13"/>
      <c r="K46" s="29"/>
      <c r="L46" s="78"/>
      <c r="M46" s="15"/>
      <c r="N46" s="13"/>
      <c r="O46" s="90"/>
    </row>
    <row r="47" spans="1:15" ht="8.25" customHeight="1" thickTop="1">
      <c r="A47" s="81"/>
      <c r="B47" s="82"/>
      <c r="C47" s="83"/>
      <c r="D47" s="80"/>
      <c r="E47" s="43"/>
      <c r="F47" s="43"/>
      <c r="G47" s="84" t="s">
        <v>41</v>
      </c>
      <c r="H47" s="15"/>
      <c r="I47" s="77">
        <v>3</v>
      </c>
      <c r="J47" s="13"/>
      <c r="K47" s="29"/>
      <c r="L47" s="46"/>
      <c r="M47" s="15"/>
      <c r="N47" s="13"/>
      <c r="O47" s="90"/>
    </row>
    <row r="48" spans="1:15" ht="9" customHeight="1" thickBot="1">
      <c r="A48" s="1"/>
      <c r="B48" s="58"/>
      <c r="C48" s="59"/>
      <c r="D48" s="16"/>
      <c r="E48" s="13"/>
      <c r="F48" s="96" t="s">
        <v>35</v>
      </c>
      <c r="G48" s="84"/>
      <c r="H48" s="45"/>
      <c r="I48" s="77"/>
      <c r="J48" s="13"/>
      <c r="K48" s="29"/>
      <c r="L48" s="46"/>
      <c r="M48" s="15"/>
      <c r="N48" s="13"/>
      <c r="O48" s="90"/>
    </row>
    <row r="49" spans="1:15" ht="10.5" customHeight="1" thickTop="1">
      <c r="A49" s="1"/>
      <c r="B49" s="58"/>
      <c r="C49" s="59"/>
      <c r="D49" s="16"/>
      <c r="E49" s="13"/>
      <c r="F49" s="95"/>
      <c r="G49" s="79">
        <v>4</v>
      </c>
      <c r="H49" s="13"/>
      <c r="I49" s="13"/>
      <c r="J49" s="13"/>
      <c r="K49" s="29"/>
      <c r="L49" s="46"/>
      <c r="M49" s="15"/>
      <c r="N49" s="13"/>
      <c r="O49" s="90"/>
    </row>
    <row r="50" spans="1:15" ht="7.5" customHeight="1">
      <c r="A50" s="81">
        <v>12</v>
      </c>
      <c r="B50" s="82" t="str">
        <f>VLOOKUP(A50,チーム!$A$2:$C$17,2,FALSE)</f>
        <v>墨谷二中ＯＢ</v>
      </c>
      <c r="C50" s="83" t="str">
        <f>VLOOKUP(A50,チーム!$A$2:$C$17,3,FALSE)</f>
        <v>大分</v>
      </c>
      <c r="D50" s="80"/>
      <c r="E50" s="12"/>
      <c r="F50" s="20"/>
      <c r="G50" s="77"/>
      <c r="H50" s="13"/>
      <c r="I50" s="13"/>
      <c r="J50" s="13"/>
      <c r="K50" s="29"/>
      <c r="L50" s="46"/>
      <c r="M50" s="15"/>
      <c r="N50" s="13"/>
      <c r="O50" s="90"/>
    </row>
    <row r="51" spans="1:15" ht="10.5" customHeight="1">
      <c r="A51" s="81"/>
      <c r="B51" s="82"/>
      <c r="C51" s="83"/>
      <c r="D51" s="80"/>
      <c r="E51" s="13"/>
      <c r="F51" s="13"/>
      <c r="G51" s="13"/>
      <c r="H51" s="13"/>
      <c r="I51" s="13"/>
      <c r="J51" s="13"/>
      <c r="K51" s="29"/>
      <c r="L51" s="46"/>
      <c r="M51" s="15"/>
      <c r="N51" s="77">
        <v>7</v>
      </c>
      <c r="O51" s="90"/>
    </row>
    <row r="52" spans="1:15" ht="10.5" customHeight="1" thickBot="1">
      <c r="A52" s="1"/>
      <c r="B52" s="56"/>
      <c r="C52" s="57"/>
      <c r="D52" s="16"/>
      <c r="E52" s="13"/>
      <c r="F52" s="13"/>
      <c r="G52" s="13"/>
      <c r="H52" s="13"/>
      <c r="I52" s="13"/>
      <c r="J52" s="13"/>
      <c r="K52" s="97"/>
      <c r="L52" s="46"/>
      <c r="M52" s="15"/>
      <c r="N52" s="77"/>
      <c r="O52" s="91"/>
    </row>
    <row r="53" spans="1:15" ht="10.5" customHeight="1" thickTop="1">
      <c r="A53" s="1"/>
      <c r="B53" s="58"/>
      <c r="C53" s="59"/>
      <c r="D53" s="16"/>
      <c r="E53" s="13"/>
      <c r="F53" s="13"/>
      <c r="G53" s="13"/>
      <c r="H53" s="13"/>
      <c r="I53" s="13"/>
      <c r="J53" s="13"/>
      <c r="K53" s="98"/>
      <c r="L53" s="47"/>
      <c r="M53" s="43"/>
      <c r="N53" s="13"/>
      <c r="O53" s="13"/>
    </row>
    <row r="54" spans="1:15" ht="10.5" customHeight="1">
      <c r="A54" s="81">
        <v>13</v>
      </c>
      <c r="B54" s="82" t="str">
        <f>VLOOKUP(A54,チーム!$A$2:$C$17,2,FALSE)</f>
        <v>嶋田クラブ</v>
      </c>
      <c r="C54" s="83" t="str">
        <f>VLOOKUP(A54,チーム!$A$2:$C$17,3,FALSE)</f>
        <v>熊本</v>
      </c>
      <c r="D54" s="80"/>
      <c r="E54" s="13"/>
      <c r="F54" s="13"/>
      <c r="G54" s="13"/>
      <c r="H54" s="13"/>
      <c r="I54" s="13"/>
      <c r="J54" s="13"/>
      <c r="K54" s="30"/>
      <c r="L54" s="13"/>
      <c r="M54" s="13"/>
      <c r="N54" s="13"/>
      <c r="O54" s="13"/>
    </row>
    <row r="55" spans="1:15" ht="8.25" customHeight="1">
      <c r="A55" s="81"/>
      <c r="B55" s="82"/>
      <c r="C55" s="83"/>
      <c r="D55" s="80"/>
      <c r="E55" s="18"/>
      <c r="F55" s="19"/>
      <c r="G55" s="77">
        <v>3</v>
      </c>
      <c r="H55" s="13"/>
      <c r="I55" s="13"/>
      <c r="J55" s="13"/>
      <c r="K55" s="30"/>
      <c r="L55" s="13"/>
      <c r="M55" s="13"/>
      <c r="N55" s="13"/>
      <c r="O55" s="13"/>
    </row>
    <row r="56" spans="1:15" ht="10.5" customHeight="1" thickBot="1">
      <c r="A56" s="1"/>
      <c r="B56" s="56"/>
      <c r="C56" s="57"/>
      <c r="D56" s="16"/>
      <c r="E56" s="13"/>
      <c r="F56" s="95"/>
      <c r="G56" s="102"/>
      <c r="H56" s="42"/>
      <c r="I56" s="13"/>
      <c r="J56" s="13"/>
      <c r="K56" s="30"/>
      <c r="L56" s="13"/>
      <c r="M56" s="13"/>
      <c r="N56" s="13"/>
      <c r="O56" s="13"/>
    </row>
    <row r="57" spans="1:15" ht="10.5" customHeight="1" thickTop="1">
      <c r="A57" s="1"/>
      <c r="B57" s="58"/>
      <c r="C57" s="59"/>
      <c r="D57" s="16"/>
      <c r="E57" s="13"/>
      <c r="F57" s="96"/>
      <c r="G57" s="84" t="s">
        <v>37</v>
      </c>
      <c r="H57" s="15"/>
      <c r="I57" s="77">
        <v>3</v>
      </c>
      <c r="J57" s="13"/>
      <c r="K57" s="30"/>
      <c r="L57" s="13"/>
      <c r="M57" s="13"/>
      <c r="N57" s="13"/>
      <c r="O57" s="13"/>
    </row>
    <row r="58" spans="1:15" ht="6" customHeight="1" thickBot="1">
      <c r="A58" s="81">
        <v>14</v>
      </c>
      <c r="B58" s="82" t="str">
        <f>VLOOKUP(A58,チーム!$A$2:$C$17,2,FALSE)</f>
        <v>有家クラブ</v>
      </c>
      <c r="C58" s="83" t="str">
        <f>VLOOKUP(A58,チーム!$A$2:$C$17,3,FALSE)</f>
        <v>長崎</v>
      </c>
      <c r="D58" s="80"/>
      <c r="E58" s="42"/>
      <c r="F58" s="42"/>
      <c r="G58" s="84"/>
      <c r="H58" s="15"/>
      <c r="I58" s="77"/>
      <c r="J58" s="13"/>
      <c r="K58" s="30"/>
      <c r="L58" s="21"/>
      <c r="M58" s="13"/>
      <c r="N58" s="13"/>
      <c r="O58" s="13"/>
    </row>
    <row r="59" spans="1:15" ht="10.5" customHeight="1" thickTop="1">
      <c r="A59" s="81"/>
      <c r="B59" s="82"/>
      <c r="C59" s="83"/>
      <c r="D59" s="80"/>
      <c r="E59" s="13"/>
      <c r="F59" s="13"/>
      <c r="G59" s="13"/>
      <c r="H59" s="25"/>
      <c r="I59" s="21"/>
      <c r="J59" s="13"/>
      <c r="K59" s="31"/>
      <c r="L59" s="77">
        <v>9</v>
      </c>
      <c r="M59" s="14"/>
      <c r="N59" s="14"/>
      <c r="O59" s="14"/>
    </row>
    <row r="60" spans="2:15" ht="10.5" customHeight="1" thickBot="1">
      <c r="B60" s="60"/>
      <c r="C60" s="60"/>
      <c r="D60" s="16"/>
      <c r="E60" s="22"/>
      <c r="F60" s="22"/>
      <c r="G60" s="14"/>
      <c r="H60" s="95"/>
      <c r="I60" s="21"/>
      <c r="J60" s="13"/>
      <c r="K60" s="31"/>
      <c r="L60" s="77"/>
      <c r="M60" s="23"/>
      <c r="N60" s="23"/>
      <c r="O60" s="23"/>
    </row>
    <row r="61" spans="2:15" ht="10.5" customHeight="1" thickTop="1">
      <c r="B61" s="60"/>
      <c r="C61" s="60"/>
      <c r="D61" s="16"/>
      <c r="E61" s="22"/>
      <c r="F61" s="22"/>
      <c r="G61" s="14"/>
      <c r="H61" s="96"/>
      <c r="I61" s="53"/>
      <c r="J61" s="51"/>
      <c r="K61" s="55"/>
      <c r="L61" s="23"/>
      <c r="M61" s="23"/>
      <c r="N61" s="23"/>
      <c r="O61" s="23"/>
    </row>
    <row r="62" spans="1:15" ht="10.5" customHeight="1" thickBot="1">
      <c r="A62" s="81">
        <v>15</v>
      </c>
      <c r="B62" s="82" t="str">
        <f>VLOOKUP(A62,チーム!$A$2:$C$17,2,FALSE)</f>
        <v>ダイワアクト</v>
      </c>
      <c r="C62" s="83" t="str">
        <f>VLOOKUP(A62,チーム!$A$2:$C$17,3,FALSE)</f>
        <v>佐賀</v>
      </c>
      <c r="D62" s="80"/>
      <c r="E62" s="42"/>
      <c r="F62" s="13"/>
      <c r="G62" s="13"/>
      <c r="H62" s="13"/>
      <c r="I62" s="46"/>
      <c r="J62" s="13"/>
      <c r="K62" s="32"/>
      <c r="L62" s="23"/>
      <c r="M62" s="23"/>
      <c r="N62" s="23"/>
      <c r="O62" s="23"/>
    </row>
    <row r="63" spans="1:15" ht="10.5" customHeight="1" thickTop="1">
      <c r="A63" s="81"/>
      <c r="B63" s="82"/>
      <c r="C63" s="83"/>
      <c r="D63" s="80"/>
      <c r="E63" s="13"/>
      <c r="F63" s="43"/>
      <c r="G63" s="84" t="s">
        <v>43</v>
      </c>
      <c r="H63" s="13"/>
      <c r="I63" s="84" t="s">
        <v>47</v>
      </c>
      <c r="J63" s="13"/>
      <c r="K63" s="32"/>
      <c r="L63" s="23"/>
      <c r="M63" s="23"/>
      <c r="N63" s="23"/>
      <c r="O63" s="23"/>
    </row>
    <row r="64" spans="1:15" ht="7.5" customHeight="1" thickBot="1">
      <c r="A64" s="1"/>
      <c r="B64" s="56"/>
      <c r="C64" s="57"/>
      <c r="D64" s="17"/>
      <c r="E64" s="13"/>
      <c r="F64" s="65" t="s">
        <v>35</v>
      </c>
      <c r="G64" s="84"/>
      <c r="H64" s="13"/>
      <c r="I64" s="84"/>
      <c r="J64" s="13"/>
      <c r="K64" s="32"/>
      <c r="L64" s="23"/>
      <c r="M64" s="23"/>
      <c r="N64" s="23"/>
      <c r="O64" s="23"/>
    </row>
    <row r="65" spans="1:15" ht="7.5" customHeight="1" thickTop="1">
      <c r="A65" s="1"/>
      <c r="B65" s="56"/>
      <c r="C65" s="57"/>
      <c r="D65" s="17"/>
      <c r="E65" s="13"/>
      <c r="F65" s="66"/>
      <c r="G65" s="79">
        <v>3</v>
      </c>
      <c r="H65" s="43"/>
      <c r="I65" s="14"/>
      <c r="J65" s="14"/>
      <c r="K65" s="32"/>
      <c r="L65" s="23"/>
      <c r="M65" s="23"/>
      <c r="N65" s="23"/>
      <c r="O65" s="23"/>
    </row>
    <row r="66" spans="1:15" ht="10.5" customHeight="1">
      <c r="A66" s="81">
        <v>16</v>
      </c>
      <c r="B66" s="82" t="str">
        <f>VLOOKUP(A66,チーム!$A$2:$C$17,2,FALSE)</f>
        <v>フェルディーズ</v>
      </c>
      <c r="C66" s="83" t="str">
        <f>VLOOKUP(A66,チーム!$A$2:$C$17,3,FALSE)</f>
        <v>福岡</v>
      </c>
      <c r="D66" s="17"/>
      <c r="E66" s="12"/>
      <c r="F66" s="20"/>
      <c r="G66" s="77"/>
      <c r="H66" s="13"/>
      <c r="I66" s="14"/>
      <c r="J66" s="14"/>
      <c r="K66" s="32"/>
      <c r="L66" s="23"/>
      <c r="M66" s="23"/>
      <c r="N66" s="23"/>
      <c r="O66" s="23"/>
    </row>
    <row r="67" spans="1:15" ht="4.5" customHeight="1">
      <c r="A67" s="81"/>
      <c r="B67" s="82"/>
      <c r="C67" s="83"/>
      <c r="D67" s="17"/>
      <c r="E67" s="22"/>
      <c r="F67" s="22"/>
      <c r="G67" s="14"/>
      <c r="H67" s="14"/>
      <c r="I67" s="14"/>
      <c r="J67" s="14"/>
      <c r="K67" s="23"/>
      <c r="L67" s="23"/>
      <c r="M67" s="23"/>
      <c r="N67" s="23"/>
      <c r="O67" s="23"/>
    </row>
    <row r="68" spans="1:15" ht="7.5" customHeight="1">
      <c r="A68" s="1"/>
      <c r="B68" s="34"/>
      <c r="C68" s="33"/>
      <c r="D68" s="17"/>
      <c r="E68" s="22"/>
      <c r="F68" s="22"/>
      <c r="G68" s="14"/>
      <c r="H68" s="14"/>
      <c r="I68" s="14"/>
      <c r="J68" s="14"/>
      <c r="K68" s="23"/>
      <c r="L68" s="23"/>
      <c r="M68" s="23"/>
      <c r="N68" s="23"/>
      <c r="O68" s="23"/>
    </row>
    <row r="69" spans="1:15" ht="6.75" customHeight="1">
      <c r="A69" s="1"/>
      <c r="B69" s="34"/>
      <c r="C69" s="33"/>
      <c r="D69" s="17"/>
      <c r="E69" s="22"/>
      <c r="F69" s="22"/>
      <c r="G69" s="14"/>
      <c r="H69" s="14"/>
      <c r="I69" s="14"/>
      <c r="J69" s="14"/>
      <c r="K69" s="23"/>
      <c r="L69" s="23"/>
      <c r="M69" s="23"/>
      <c r="N69" s="23"/>
      <c r="O69" s="23"/>
    </row>
    <row r="70" spans="1:15" ht="18.75" customHeight="1">
      <c r="A70" s="1"/>
      <c r="B70" s="85" t="s">
        <v>57</v>
      </c>
      <c r="C70" s="86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88"/>
      <c r="O70" s="88"/>
    </row>
    <row r="71" spans="1:15" ht="9.75" customHeight="1">
      <c r="A71" s="1"/>
      <c r="B71" s="34"/>
      <c r="C71" s="33"/>
      <c r="D71" s="17"/>
      <c r="E71" s="22"/>
      <c r="F71" s="22"/>
      <c r="G71" s="14"/>
      <c r="H71" s="14"/>
      <c r="I71" s="14"/>
      <c r="J71" s="14"/>
      <c r="K71" s="23"/>
      <c r="L71" s="23"/>
      <c r="M71" s="23"/>
      <c r="N71" s="23"/>
      <c r="O71" s="23"/>
    </row>
    <row r="72" spans="1:15" ht="9" customHeight="1" thickBot="1">
      <c r="A72" s="1"/>
      <c r="B72" s="75" t="s">
        <v>49</v>
      </c>
      <c r="C72" s="70"/>
      <c r="D72" s="72"/>
      <c r="E72" s="22"/>
      <c r="F72" s="22"/>
      <c r="G72" s="14"/>
      <c r="H72" s="14"/>
      <c r="I72" s="14"/>
      <c r="J72" s="14"/>
      <c r="K72" s="23"/>
      <c r="L72" s="23"/>
      <c r="M72" s="23"/>
      <c r="N72" s="23"/>
      <c r="O72" s="23"/>
    </row>
    <row r="73" spans="1:15" ht="14.25" customHeight="1" thickBot="1" thickTop="1">
      <c r="A73" s="1"/>
      <c r="B73" s="76"/>
      <c r="C73" s="71"/>
      <c r="D73" s="17"/>
      <c r="E73" s="64"/>
      <c r="F73" s="64"/>
      <c r="G73" s="74" t="s">
        <v>54</v>
      </c>
      <c r="H73" s="14"/>
      <c r="I73" s="116" t="s">
        <v>49</v>
      </c>
      <c r="J73" s="117"/>
      <c r="K73" s="117"/>
      <c r="L73" s="117"/>
      <c r="M73" s="117"/>
      <c r="N73" s="118"/>
      <c r="O73" s="23"/>
    </row>
    <row r="74" spans="1:15" ht="14.25" customHeight="1" thickTop="1">
      <c r="A74" s="1"/>
      <c r="B74" s="75" t="s">
        <v>48</v>
      </c>
      <c r="C74" s="40"/>
      <c r="D74" s="35"/>
      <c r="E74" s="36"/>
      <c r="F74" s="41"/>
      <c r="G74" s="73">
        <v>5</v>
      </c>
      <c r="H74" s="69"/>
      <c r="I74" s="119"/>
      <c r="J74" s="120"/>
      <c r="K74" s="120"/>
      <c r="L74" s="120"/>
      <c r="M74" s="120"/>
      <c r="N74" s="121"/>
      <c r="O74" s="23"/>
    </row>
    <row r="75" spans="1:15" ht="12.75" customHeight="1">
      <c r="A75" s="1"/>
      <c r="B75" s="76"/>
      <c r="C75" s="33"/>
      <c r="D75" s="17"/>
      <c r="E75" s="22"/>
      <c r="F75" s="22"/>
      <c r="G75" s="14"/>
      <c r="H75" s="14"/>
      <c r="I75" s="14"/>
      <c r="J75" s="14"/>
      <c r="K75" s="23"/>
      <c r="L75" s="23"/>
      <c r="M75" s="23"/>
      <c r="N75" s="23"/>
      <c r="O75" s="23"/>
    </row>
    <row r="76" spans="1:15" ht="9.75" customHeight="1" thickBot="1">
      <c r="A76" s="1"/>
      <c r="B76" s="75" t="s">
        <v>50</v>
      </c>
      <c r="C76" s="61"/>
      <c r="D76" s="62"/>
      <c r="E76" s="22"/>
      <c r="F76" s="22"/>
      <c r="G76" s="14"/>
      <c r="H76" s="14"/>
      <c r="I76" s="14"/>
      <c r="J76" s="14"/>
      <c r="K76" s="23"/>
      <c r="L76" s="23"/>
      <c r="M76" s="23"/>
      <c r="N76" s="23"/>
      <c r="O76" s="23"/>
    </row>
    <row r="77" spans="1:15" ht="15" customHeight="1" thickBot="1" thickTop="1">
      <c r="A77" s="1"/>
      <c r="B77" s="76"/>
      <c r="C77" s="33"/>
      <c r="D77" s="63"/>
      <c r="E77" s="64"/>
      <c r="F77" s="67"/>
      <c r="G77" s="14" t="s">
        <v>53</v>
      </c>
      <c r="H77" s="14"/>
      <c r="I77" s="116" t="s">
        <v>50</v>
      </c>
      <c r="J77" s="117"/>
      <c r="K77" s="117"/>
      <c r="L77" s="117"/>
      <c r="M77" s="117"/>
      <c r="N77" s="118"/>
      <c r="O77" s="23"/>
    </row>
    <row r="78" spans="1:15" ht="9.75" customHeight="1" thickTop="1">
      <c r="A78" s="1"/>
      <c r="B78" s="75" t="s">
        <v>51</v>
      </c>
      <c r="C78" s="40"/>
      <c r="D78" s="35"/>
      <c r="E78" s="36"/>
      <c r="F78" s="41"/>
      <c r="G78" s="68">
        <v>5</v>
      </c>
      <c r="H78" s="69"/>
      <c r="I78" s="119"/>
      <c r="J78" s="120"/>
      <c r="K78" s="120"/>
      <c r="L78" s="120"/>
      <c r="M78" s="120"/>
      <c r="N78" s="121"/>
      <c r="O78" s="23"/>
    </row>
    <row r="79" spans="1:15" ht="12.75" customHeight="1">
      <c r="A79" s="1"/>
      <c r="B79" s="76"/>
      <c r="C79" s="33"/>
      <c r="D79" s="17"/>
      <c r="E79" s="22"/>
      <c r="F79" s="22"/>
      <c r="G79" s="14"/>
      <c r="H79" s="14"/>
      <c r="I79" s="14"/>
      <c r="J79" s="14"/>
      <c r="K79" s="23"/>
      <c r="L79" s="23"/>
      <c r="M79" s="23"/>
      <c r="N79" s="23"/>
      <c r="O79" s="23"/>
    </row>
    <row r="80" spans="1:15" ht="9.75" customHeight="1">
      <c r="A80" s="1"/>
      <c r="B80" s="44"/>
      <c r="C80" s="33"/>
      <c r="D80" s="17"/>
      <c r="E80" s="22"/>
      <c r="F80" s="22"/>
      <c r="G80" s="14"/>
      <c r="H80" s="14"/>
      <c r="I80" s="14"/>
      <c r="J80" s="14"/>
      <c r="K80" s="23"/>
      <c r="L80" s="23"/>
      <c r="M80" s="23"/>
      <c r="N80" s="23"/>
      <c r="O80" s="23"/>
    </row>
    <row r="81" spans="1:15" ht="20.25" customHeight="1">
      <c r="A81" s="1"/>
      <c r="B81" s="85" t="s">
        <v>33</v>
      </c>
      <c r="C81" s="92"/>
      <c r="D81" s="88"/>
      <c r="E81" s="88"/>
      <c r="F81" s="88"/>
      <c r="G81" s="88"/>
      <c r="H81" s="88"/>
      <c r="I81" s="88"/>
      <c r="J81" s="88"/>
      <c r="K81" s="88"/>
      <c r="L81" s="88"/>
      <c r="M81" s="23"/>
      <c r="N81" s="23"/>
      <c r="O81" s="23"/>
    </row>
  </sheetData>
  <sheetProtection/>
  <mergeCells count="120">
    <mergeCell ref="I73:N74"/>
    <mergeCell ref="I77:N78"/>
    <mergeCell ref="B78:B79"/>
    <mergeCell ref="F34:F35"/>
    <mergeCell ref="G35:G36"/>
    <mergeCell ref="B36:B37"/>
    <mergeCell ref="C36:C37"/>
    <mergeCell ref="B58:B59"/>
    <mergeCell ref="C54:C55"/>
    <mergeCell ref="C58:C59"/>
    <mergeCell ref="F10:F11"/>
    <mergeCell ref="G11:G12"/>
    <mergeCell ref="G25:G26"/>
    <mergeCell ref="F26:F27"/>
    <mergeCell ref="G9:G10"/>
    <mergeCell ref="G27:G28"/>
    <mergeCell ref="C32:C33"/>
    <mergeCell ref="A58:A59"/>
    <mergeCell ref="A62:A63"/>
    <mergeCell ref="A38:A39"/>
    <mergeCell ref="A42:A43"/>
    <mergeCell ref="A46:A47"/>
    <mergeCell ref="A50:A51"/>
    <mergeCell ref="A54:A55"/>
    <mergeCell ref="D36:D37"/>
    <mergeCell ref="D32:D33"/>
    <mergeCell ref="D54:D55"/>
    <mergeCell ref="A32:A33"/>
    <mergeCell ref="A36:A37"/>
    <mergeCell ref="B54:B55"/>
    <mergeCell ref="B46:B47"/>
    <mergeCell ref="B50:B51"/>
    <mergeCell ref="C46:C47"/>
    <mergeCell ref="C42:C43"/>
    <mergeCell ref="D46:D47"/>
    <mergeCell ref="D42:D43"/>
    <mergeCell ref="D50:D51"/>
    <mergeCell ref="D58:D59"/>
    <mergeCell ref="C50:C51"/>
    <mergeCell ref="A28:A29"/>
    <mergeCell ref="C20:C21"/>
    <mergeCell ref="C24:C25"/>
    <mergeCell ref="B42:B43"/>
    <mergeCell ref="B38:B39"/>
    <mergeCell ref="B24:B25"/>
    <mergeCell ref="C16:C17"/>
    <mergeCell ref="C28:C29"/>
    <mergeCell ref="C38:C39"/>
    <mergeCell ref="C8:C9"/>
    <mergeCell ref="B8:B9"/>
    <mergeCell ref="B20:B21"/>
    <mergeCell ref="B32:B33"/>
    <mergeCell ref="B16:B17"/>
    <mergeCell ref="C12:C13"/>
    <mergeCell ref="A16:A17"/>
    <mergeCell ref="A12:A13"/>
    <mergeCell ref="B12:B13"/>
    <mergeCell ref="B28:B29"/>
    <mergeCell ref="A20:A21"/>
    <mergeCell ref="A24:A25"/>
    <mergeCell ref="K6:N6"/>
    <mergeCell ref="I33:I34"/>
    <mergeCell ref="H30:H31"/>
    <mergeCell ref="L29:L30"/>
    <mergeCell ref="L15:L16"/>
    <mergeCell ref="I27:I28"/>
    <mergeCell ref="I11:I12"/>
    <mergeCell ref="H14:H15"/>
    <mergeCell ref="E6:I6"/>
    <mergeCell ref="G33:G34"/>
    <mergeCell ref="I47:I48"/>
    <mergeCell ref="A1:P1"/>
    <mergeCell ref="A2:P2"/>
    <mergeCell ref="F18:F19"/>
    <mergeCell ref="I17:I18"/>
    <mergeCell ref="G17:G18"/>
    <mergeCell ref="G19:G20"/>
    <mergeCell ref="G39:G40"/>
    <mergeCell ref="A8:A9"/>
    <mergeCell ref="C62:C63"/>
    <mergeCell ref="I63:I64"/>
    <mergeCell ref="G47:G48"/>
    <mergeCell ref="F48:F49"/>
    <mergeCell ref="G49:G50"/>
    <mergeCell ref="G55:G56"/>
    <mergeCell ref="F56:F57"/>
    <mergeCell ref="H44:H45"/>
    <mergeCell ref="F40:F41"/>
    <mergeCell ref="N23:N24"/>
    <mergeCell ref="K22:K23"/>
    <mergeCell ref="I41:I42"/>
    <mergeCell ref="D8:D9"/>
    <mergeCell ref="D16:D17"/>
    <mergeCell ref="G41:G42"/>
    <mergeCell ref="D38:D39"/>
    <mergeCell ref="D20:D21"/>
    <mergeCell ref="D24:D25"/>
    <mergeCell ref="D28:D29"/>
    <mergeCell ref="G57:G58"/>
    <mergeCell ref="H60:H61"/>
    <mergeCell ref="I57:I58"/>
    <mergeCell ref="K52:K53"/>
    <mergeCell ref="G65:G66"/>
    <mergeCell ref="D62:D63"/>
    <mergeCell ref="A66:A67"/>
    <mergeCell ref="B66:B67"/>
    <mergeCell ref="C66:C67"/>
    <mergeCell ref="G63:G64"/>
    <mergeCell ref="F64:F65"/>
    <mergeCell ref="B62:B63"/>
    <mergeCell ref="B70:O70"/>
    <mergeCell ref="O27:O52"/>
    <mergeCell ref="B81:L81"/>
    <mergeCell ref="M38:M39"/>
    <mergeCell ref="B72:B73"/>
    <mergeCell ref="B74:B75"/>
    <mergeCell ref="B76:B77"/>
    <mergeCell ref="N51:N52"/>
    <mergeCell ref="L45:L46"/>
    <mergeCell ref="L59:L60"/>
  </mergeCells>
  <printOptions/>
  <pageMargins left="0.7874015748031497" right="0.7874015748031497" top="0.77" bottom="0.48" header="0.5118110236220472" footer="0.41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user</cp:lastModifiedBy>
  <cp:lastPrinted>2017-05-14T07:23:40Z</cp:lastPrinted>
  <dcterms:created xsi:type="dcterms:W3CDTF">2000-09-13T06:44:27Z</dcterms:created>
  <dcterms:modified xsi:type="dcterms:W3CDTF">2017-05-21T21:06:18Z</dcterms:modified>
  <cp:category/>
  <cp:version/>
  <cp:contentType/>
  <cp:contentStatus/>
</cp:coreProperties>
</file>