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025" yWindow="1230" windowWidth="6540" windowHeight="7290"/>
  </bookViews>
  <sheets>
    <sheet name="決勝" sheetId="27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決勝!$A$1:$T$25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データ!$B$2:$B$11</definedName>
    <definedName name="日付">データ!$E$2:$E$3</definedName>
  </definedNames>
  <calcPr calcId="125725"/>
</workbook>
</file>

<file path=xl/calcChain.xml><?xml version="1.0" encoding="utf-8"?>
<calcChain xmlns="http://schemas.openxmlformats.org/spreadsheetml/2006/main">
  <c r="B1" i="27"/>
  <c r="S10"/>
  <c r="S8"/>
  <c r="Q6"/>
  <c r="K2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2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<sst xmlns="http://schemas.openxmlformats.org/spreadsheetml/2006/main" count="207" uniqueCount="96">
  <si>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</si>
  <si>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</si>
  <si>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</si>
  <si>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</si>
  <si>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</si>
  <si>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</si>
  <si>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</si>
  <si>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</si>
  <si>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</si>
  <si>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</si>
  <si>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</si>
  <si>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</si>
  <si>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</si>
  <si>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</si>
  <si>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</si>
  <si>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</si>
  <si>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</si>
  <si>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</si>
  <si>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</si>
  <si>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</si>
  <si>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</si>
  <si>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</si>
  <si>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</si>
  <si>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</si>
  <si>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</si>
  <si>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</si>
  <si>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</si>
  <si>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</si>
  <si>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</si>
  <si>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</si>
  <si>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</si>
  <si>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</si>
  <si>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</si>
  <si>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</si>
  <si>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</si>
  <si>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</si>
  <si>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</si>
  <si>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</si>
  <si>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</si>
  <si>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</si>
  <si>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</si>
  <si>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</si>
  <si>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</si>
  <si>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</si>
  <si>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</si>
  <si>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</si>
  <si>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</si>
  <si>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</si>
  <si>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</si>
  <si>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</si>
  <si>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</si>
  <si>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</si>
  <si>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</si>
  <si>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</si>
  <si>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</si>
  <si>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</si>
  <si>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</si>
  <si>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</si>
  <si>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</si>
  <si>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</si>
  <si>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</si>
  <si>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</si>
  <si>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</si>
  <si>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</si>
  <si>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</si>
  <si>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</si>
  <si>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</si>
  <si>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</si>
  <si>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</si>
  <si>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</si>
  <si>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</si>
  <si>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</si>
  <si>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</si>
  <si>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</si>
  <si>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</si>
  <si>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</si>
  <si>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</si>
  <si>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</si>
  <si>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</si>
  <si>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</si>
  <si>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</si>
  <si>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（決勝戦）</t>
    <rPh sb="1" eb="3">
      <t>ケッショウ</t>
    </rPh>
    <rPh sb="3" eb="4">
      <t>イクサ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</si>
  <si>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</si>
  <si>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佐賀県鳥栖市</t>
    <rPh sb="0" eb="3">
      <t>サガケン</t>
    </rPh>
    <rPh sb="3" eb="6">
      <t>トスシ</t>
    </rPh>
    <phoneticPr fontId="1"/>
  </si>
  <si>
    <t>鳥栖市役所グラウンド</t>
    <rPh sb="0" eb="2">
      <t>トス</t>
    </rPh>
    <rPh sb="2" eb="5">
      <t>シヤクショ</t>
    </rPh>
    <phoneticPr fontId="1"/>
  </si>
  <si>
    <t>第30回全日本壮年ソフトボール大会・第15回日本スポーツマスターズ大会佐賀県予選会</t>
    <rPh sb="4" eb="7">
      <t>ゼンニホン</t>
    </rPh>
    <rPh sb="7" eb="9">
      <t>ソウネン</t>
    </rPh>
    <rPh sb="15" eb="17">
      <t>タイカイ</t>
    </rPh>
    <rPh sb="18" eb="19">
      <t>ダイ</t>
    </rPh>
    <rPh sb="21" eb="22">
      <t>カイ</t>
    </rPh>
    <rPh sb="22" eb="24">
      <t>ニホン</t>
    </rPh>
    <rPh sb="33" eb="35">
      <t>タイカイ</t>
    </rPh>
    <rPh sb="35" eb="38">
      <t>サガケン</t>
    </rPh>
    <rPh sb="38" eb="40">
      <t>ヨセン</t>
    </rPh>
    <rPh sb="40" eb="41">
      <t>カイ</t>
    </rPh>
    <phoneticPr fontId="1"/>
  </si>
  <si>
    <t>鎮西クラブ</t>
    <rPh sb="0" eb="2">
      <t>チンゼイ</t>
    </rPh>
    <phoneticPr fontId="1"/>
  </si>
  <si>
    <t>佐賀クラブ</t>
    <rPh sb="0" eb="2">
      <t>サガ</t>
    </rPh>
    <phoneticPr fontId="1"/>
  </si>
  <si>
    <t>佐賀</t>
    <rPh sb="0" eb="2">
      <t>サガ</t>
    </rPh>
    <phoneticPr fontId="1"/>
  </si>
  <si>
    <t>X</t>
    <phoneticPr fontId="1"/>
  </si>
  <si>
    <t>●溝上昇、柏原慎志</t>
    <rPh sb="1" eb="3">
      <t>ミゾカミ</t>
    </rPh>
    <rPh sb="3" eb="4">
      <t>ノボル</t>
    </rPh>
    <rPh sb="5" eb="7">
      <t>カシワバラ</t>
    </rPh>
    <rPh sb="7" eb="9">
      <t>シンジ</t>
    </rPh>
    <phoneticPr fontId="1"/>
  </si>
  <si>
    <t>井手正男</t>
    <rPh sb="0" eb="2">
      <t>イデ</t>
    </rPh>
    <rPh sb="2" eb="4">
      <t>マサオ</t>
    </rPh>
    <phoneticPr fontId="1"/>
  </si>
  <si>
    <t>○御舩文章</t>
    <rPh sb="1" eb="3">
      <t>ミフネ</t>
    </rPh>
    <rPh sb="3" eb="5">
      <t>フミアキ</t>
    </rPh>
    <phoneticPr fontId="1"/>
  </si>
  <si>
    <t>鈴木浩治</t>
    <rPh sb="0" eb="2">
      <t>スズキ</t>
    </rPh>
    <rPh sb="2" eb="4">
      <t>コウジ</t>
    </rPh>
    <phoneticPr fontId="1"/>
  </si>
  <si>
    <t>６回時間切れ</t>
    <rPh sb="1" eb="2">
      <t>カイ</t>
    </rPh>
    <rPh sb="2" eb="4">
      <t>ジカン</t>
    </rPh>
    <rPh sb="4" eb="5">
      <t>ギ</t>
    </rPh>
    <phoneticPr fontId="1"/>
  </si>
  <si>
    <t>常住茂文</t>
    <rPh sb="0" eb="2">
      <t>ツネズミ</t>
    </rPh>
    <rPh sb="2" eb="4">
      <t>シゲフミ</t>
    </rPh>
    <phoneticPr fontId="1"/>
  </si>
</sst>
</file>

<file path=xl/styles.xml><?xml version="1.0" encoding="utf-8"?>
<styleSheet xmlns="http://schemas.openxmlformats.org/spreadsheetml/2006/main">
  <numFmts count="6">
    <numFmt numFmtId="6" formatCode="&quot;¥&quot;#,##0;[Red]&quot;¥&quot;\-#,##0"/>
    <numFmt numFmtId="179" formatCode="&quot;(&quot;#&quot;)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3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1">
    <xf numFmtId="0" fontId="0" fillId="0" borderId="0"/>
    <xf numFmtId="6" fontId="16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6" fillId="0" borderId="0"/>
    <xf numFmtId="0" fontId="15" fillId="0" borderId="0"/>
    <xf numFmtId="0" fontId="5" fillId="0" borderId="0">
      <alignment vertical="center"/>
    </xf>
    <xf numFmtId="0" fontId="15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15" fillId="0" borderId="0"/>
    <xf numFmtId="0" fontId="21" fillId="0" borderId="0">
      <alignment vertical="center"/>
    </xf>
    <xf numFmtId="0" fontId="5" fillId="0" borderId="0"/>
    <xf numFmtId="0" fontId="17" fillId="0" borderId="0">
      <alignment vertical="center"/>
    </xf>
    <xf numFmtId="0" fontId="10" fillId="0" borderId="0">
      <alignment vertical="center"/>
    </xf>
  </cellStyleXfs>
  <cellXfs count="10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19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/>
    <xf numFmtId="58" fontId="0" fillId="0" borderId="0" xfId="0" applyNumberFormat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 applyProtection="1">
      <alignment vertical="center"/>
      <protection locked="0"/>
    </xf>
    <xf numFmtId="190" fontId="18" fillId="0" borderId="10" xfId="0" applyNumberFormat="1" applyFont="1" applyBorder="1" applyAlignment="1">
      <alignment horizontal="center"/>
    </xf>
    <xf numFmtId="190" fontId="18" fillId="0" borderId="10" xfId="0" applyNumberFormat="1" applyFont="1" applyBorder="1" applyAlignment="1"/>
    <xf numFmtId="190" fontId="18" fillId="0" borderId="10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 applyProtection="1">
      <alignment horizontal="center" vertical="center"/>
      <protection locked="0"/>
    </xf>
    <xf numFmtId="0" fontId="7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center" shrinkToFit="1"/>
      <protection locked="0"/>
    </xf>
    <xf numFmtId="188" fontId="5" fillId="0" borderId="0" xfId="0" applyNumberFormat="1" applyFont="1" applyAlignment="1" applyProtection="1">
      <alignment horizontal="left" vertical="center"/>
      <protection locked="0"/>
    </xf>
    <xf numFmtId="188" fontId="0" fillId="0" borderId="0" xfId="0" applyNumberForma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0" fillId="0" borderId="0" xfId="0" applyBorder="1" applyAlignment="1">
      <alignment horizontal="distributed" vertical="distributed"/>
    </xf>
    <xf numFmtId="0" fontId="7" fillId="0" borderId="3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9" fontId="10" fillId="0" borderId="10" xfId="0" applyNumberFormat="1" applyFont="1" applyBorder="1" applyAlignment="1" applyProtection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shrinkToFit="1"/>
      <protection locked="0"/>
    </xf>
    <xf numFmtId="0" fontId="0" fillId="0" borderId="2" xfId="0" applyBorder="1" applyAlignment="1" applyProtection="1">
      <alignment horizontal="distributed" shrinkToFit="1"/>
      <protection locked="0"/>
    </xf>
    <xf numFmtId="0" fontId="0" fillId="0" borderId="17" xfId="0" applyBorder="1" applyAlignment="1" applyProtection="1">
      <alignment horizontal="distributed" shrinkToFit="1"/>
      <protection locked="0"/>
    </xf>
    <xf numFmtId="0" fontId="13" fillId="0" borderId="1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0" fillId="0" borderId="2" xfId="0" applyBorder="1" applyAlignment="1" applyProtection="1">
      <alignment horizontal="distributed"/>
      <protection locked="0"/>
    </xf>
    <xf numFmtId="0" fontId="0" fillId="0" borderId="17" xfId="0" applyBorder="1" applyAlignment="1" applyProtection="1">
      <alignment horizontal="distributed"/>
      <protection locked="0"/>
    </xf>
    <xf numFmtId="0" fontId="5" fillId="0" borderId="1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1" fillId="0" borderId="13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14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25"/>
  <sheetViews>
    <sheetView showGridLines="0" tabSelected="1" showOutlineSymbols="0" view="pageBreakPreview" zoomScaleNormal="87" zoomScaleSheetLayoutView="100" workbookViewId="0">
      <pane ySplit="3" topLeftCell="A4" activePane="bottomLeft" state="frozenSplit"/>
      <selection pane="bottomLeft" activeCell="F20" sqref="F20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61" t="str">
        <f>データ!D14</f>
        <v>第30回全日本壮年ソフトボール大会・第15回日本スポーツマスターズ大会佐賀県予選会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7"/>
      <c r="S1" s="19"/>
    </row>
    <row r="2" spans="1:26" ht="16.5" customHeight="1">
      <c r="A2" s="41" t="s">
        <v>15</v>
      </c>
      <c r="B2" s="62">
        <v>42169</v>
      </c>
      <c r="C2" s="63"/>
      <c r="D2" s="63"/>
      <c r="E2" s="63"/>
      <c r="F2" s="63"/>
      <c r="G2" s="7"/>
      <c r="H2" s="7"/>
      <c r="I2" s="64" t="s">
        <v>14</v>
      </c>
      <c r="J2" s="64"/>
      <c r="K2" s="27" t="str">
        <f>データ!D16</f>
        <v>佐賀県鳥栖市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64" t="s">
        <v>13</v>
      </c>
      <c r="J3" s="64"/>
      <c r="K3" s="65" t="s">
        <v>84</v>
      </c>
      <c r="L3" s="66"/>
      <c r="M3" s="66"/>
      <c r="N3" s="66"/>
      <c r="O3" s="66"/>
      <c r="P3" s="66"/>
      <c r="Q3" s="7"/>
      <c r="R3" s="7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7.9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Y5" s="72"/>
      <c r="Z5" s="72"/>
    </row>
    <row r="6" spans="1:26" ht="11.45" customHeight="1">
      <c r="A6" s="38" t="s">
        <v>81</v>
      </c>
      <c r="B6" s="7"/>
      <c r="C6" s="44" t="s">
        <v>75</v>
      </c>
      <c r="D6" s="7"/>
      <c r="E6" s="67">
        <v>0.4145833333333333</v>
      </c>
      <c r="F6" s="68"/>
      <c r="G6" s="45" t="s">
        <v>76</v>
      </c>
      <c r="H6" s="42"/>
      <c r="I6" s="69">
        <v>0.47083333333333338</v>
      </c>
      <c r="J6" s="68"/>
      <c r="K6" s="70" t="s">
        <v>71</v>
      </c>
      <c r="L6" s="71"/>
      <c r="M6" s="56"/>
      <c r="N6" s="57"/>
      <c r="O6" s="47" t="s">
        <v>70</v>
      </c>
      <c r="P6" s="42"/>
      <c r="Q6" s="58">
        <f>IF(I6="","",+I6-E6-M6)</f>
        <v>5.6250000000000078E-2</v>
      </c>
      <c r="R6" s="58"/>
      <c r="S6" s="41" t="s">
        <v>72</v>
      </c>
      <c r="T6" s="43"/>
    </row>
    <row r="7" spans="1:26" ht="15.75" customHeight="1">
      <c r="A7" s="78" t="s">
        <v>12</v>
      </c>
      <c r="B7" s="79"/>
      <c r="C7" s="79"/>
      <c r="D7" s="80"/>
      <c r="E7" s="9">
        <v>1</v>
      </c>
      <c r="F7" s="9">
        <v>2</v>
      </c>
      <c r="G7" s="9">
        <v>3</v>
      </c>
      <c r="H7" s="9">
        <v>4</v>
      </c>
      <c r="I7" s="9">
        <v>5</v>
      </c>
      <c r="J7" s="9">
        <v>6</v>
      </c>
      <c r="K7" s="9">
        <v>7</v>
      </c>
      <c r="L7" s="9">
        <v>8</v>
      </c>
      <c r="M7" s="9">
        <v>9</v>
      </c>
      <c r="N7" s="9">
        <v>10</v>
      </c>
      <c r="O7" s="9">
        <v>11</v>
      </c>
      <c r="P7" s="9">
        <v>12</v>
      </c>
      <c r="Q7" s="9">
        <v>13</v>
      </c>
      <c r="R7" s="9">
        <v>14</v>
      </c>
      <c r="S7" s="78" t="s">
        <v>5</v>
      </c>
      <c r="T7" s="81"/>
      <c r="U7" s="10"/>
      <c r="V7" s="10"/>
      <c r="Y7" s="72"/>
      <c r="Z7" s="72"/>
    </row>
    <row r="8" spans="1:26" ht="15" customHeight="1">
      <c r="A8" s="82" t="s">
        <v>87</v>
      </c>
      <c r="B8" s="83"/>
      <c r="C8" s="83"/>
      <c r="D8" s="84"/>
      <c r="E8" s="59">
        <v>1</v>
      </c>
      <c r="F8" s="59">
        <v>0</v>
      </c>
      <c r="G8" s="59">
        <v>0</v>
      </c>
      <c r="H8" s="59">
        <v>1</v>
      </c>
      <c r="I8" s="59">
        <v>0</v>
      </c>
      <c r="J8" s="59">
        <v>0</v>
      </c>
      <c r="K8" s="59"/>
      <c r="L8" s="59"/>
      <c r="M8" s="59"/>
      <c r="N8" s="59"/>
      <c r="O8" s="59"/>
      <c r="P8" s="59"/>
      <c r="Q8" s="59"/>
      <c r="R8" s="59"/>
      <c r="S8" s="73">
        <f>IF(E8="","",SUM(E8:R8))</f>
        <v>2</v>
      </c>
      <c r="T8" s="74"/>
      <c r="U8" s="10"/>
      <c r="V8" s="10"/>
      <c r="Y8" s="72"/>
      <c r="Z8" s="72"/>
    </row>
    <row r="9" spans="1:26" ht="14.45" customHeight="1">
      <c r="A9" s="17" t="s">
        <v>10</v>
      </c>
      <c r="B9" s="77" t="s">
        <v>88</v>
      </c>
      <c r="C9" s="77"/>
      <c r="D9" s="18" t="s">
        <v>73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75"/>
      <c r="T9" s="76"/>
      <c r="U9" s="10"/>
      <c r="V9" s="10"/>
      <c r="Y9" s="72"/>
      <c r="Z9" s="72"/>
    </row>
    <row r="10" spans="1:26" ht="15" customHeight="1">
      <c r="A10" s="82" t="s">
        <v>86</v>
      </c>
      <c r="B10" s="90"/>
      <c r="C10" s="90"/>
      <c r="D10" s="91"/>
      <c r="E10" s="59">
        <v>0</v>
      </c>
      <c r="F10" s="59">
        <v>0</v>
      </c>
      <c r="G10" s="59">
        <v>3</v>
      </c>
      <c r="H10" s="59">
        <v>0</v>
      </c>
      <c r="I10" s="59">
        <v>3</v>
      </c>
      <c r="J10" s="59" t="s">
        <v>89</v>
      </c>
      <c r="K10" s="59"/>
      <c r="L10" s="59"/>
      <c r="M10" s="59"/>
      <c r="N10" s="59"/>
      <c r="O10" s="59"/>
      <c r="P10" s="59"/>
      <c r="Q10" s="59"/>
      <c r="R10" s="59"/>
      <c r="S10" s="73">
        <f>IF(E10="","",SUM(E10:R10))</f>
        <v>6</v>
      </c>
      <c r="T10" s="85"/>
      <c r="U10" s="10"/>
      <c r="V10" s="22"/>
      <c r="W10" s="20"/>
      <c r="Y10" s="72"/>
      <c r="Z10" s="72"/>
    </row>
    <row r="11" spans="1:26" ht="15" customHeight="1">
      <c r="A11" s="54" t="s">
        <v>10</v>
      </c>
      <c r="B11" s="77" t="s">
        <v>88</v>
      </c>
      <c r="C11" s="77"/>
      <c r="D11" s="18" t="s">
        <v>73</v>
      </c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86"/>
      <c r="T11" s="87"/>
      <c r="U11" s="10"/>
      <c r="V11" s="10"/>
      <c r="X11" s="20"/>
      <c r="Y11" s="72"/>
      <c r="Z11" s="72"/>
    </row>
    <row r="12" spans="1:26" ht="6.6" hidden="1" customHeight="1">
      <c r="A12" s="8"/>
      <c r="B12" s="8"/>
      <c r="C12" s="8"/>
      <c r="D12" s="8"/>
      <c r="E12" s="8"/>
      <c r="F12" s="16"/>
      <c r="G12" s="16"/>
      <c r="H12" s="8"/>
      <c r="I12" s="16"/>
      <c r="J12" s="16"/>
      <c r="K12" s="8"/>
      <c r="L12" s="16"/>
      <c r="M12" s="16"/>
      <c r="N12" s="8"/>
      <c r="O12" s="16"/>
      <c r="P12" s="16"/>
      <c r="Q12" s="8"/>
      <c r="R12" s="8"/>
      <c r="S12" s="8"/>
      <c r="Y12" s="72"/>
      <c r="Z12" s="72"/>
    </row>
    <row r="13" spans="1:26" ht="6.6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Y13" s="72"/>
      <c r="Z13" s="72"/>
    </row>
    <row r="14" spans="1:26" ht="15" customHeight="1">
      <c r="A14" s="99" t="s">
        <v>69</v>
      </c>
      <c r="B14" s="99"/>
      <c r="C14" s="13" t="s">
        <v>0</v>
      </c>
      <c r="D14" s="28" t="s">
        <v>90</v>
      </c>
      <c r="E14" s="28"/>
      <c r="F14" s="28"/>
      <c r="G14" s="28"/>
      <c r="H14" s="28"/>
      <c r="I14" s="28"/>
      <c r="J14" s="28"/>
      <c r="K14" s="28"/>
      <c r="L14" s="28"/>
      <c r="M14" s="28"/>
      <c r="N14" s="28" t="s">
        <v>4</v>
      </c>
      <c r="O14" s="28" t="s">
        <v>91</v>
      </c>
      <c r="P14" s="28"/>
      <c r="Q14" s="28"/>
      <c r="R14" s="28"/>
      <c r="S14" s="28"/>
      <c r="Y14" s="72"/>
      <c r="Z14" s="72"/>
    </row>
    <row r="15" spans="1:26" ht="15" customHeight="1">
      <c r="A15" s="99"/>
      <c r="B15" s="99"/>
      <c r="C15" s="14" t="s">
        <v>1</v>
      </c>
      <c r="D15" s="29" t="s">
        <v>92</v>
      </c>
      <c r="E15" s="29"/>
      <c r="F15" s="29"/>
      <c r="G15" s="29"/>
      <c r="H15" s="29"/>
      <c r="I15" s="29"/>
      <c r="J15" s="29"/>
      <c r="K15" s="29"/>
      <c r="L15" s="29"/>
      <c r="M15" s="29"/>
      <c r="N15" s="29" t="s">
        <v>4</v>
      </c>
      <c r="O15" s="29" t="s">
        <v>95</v>
      </c>
      <c r="P15" s="29"/>
      <c r="Q15" s="29"/>
      <c r="R15" s="29"/>
      <c r="S15" s="29"/>
      <c r="Y15" s="72"/>
      <c r="Z15" s="72"/>
    </row>
    <row r="16" spans="1:26" ht="5.0999999999999996" customHeight="1">
      <c r="A16" s="12"/>
      <c r="B16" s="12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Y16" s="72"/>
      <c r="Z16" s="72"/>
    </row>
    <row r="17" spans="1:26" ht="15" customHeight="1">
      <c r="A17" s="7"/>
      <c r="B17" s="100" t="s">
        <v>0</v>
      </c>
      <c r="C17" s="94" t="s">
        <v>2</v>
      </c>
      <c r="D17" s="94"/>
      <c r="E17" s="30" t="s">
        <v>7</v>
      </c>
      <c r="F17" s="27"/>
      <c r="G17" s="55"/>
      <c r="H17" s="27"/>
      <c r="I17" s="27"/>
      <c r="J17" s="27"/>
      <c r="K17" s="27"/>
      <c r="L17" s="27"/>
      <c r="M17" s="31" t="s">
        <v>8</v>
      </c>
      <c r="N17" s="30" t="s">
        <v>7</v>
      </c>
      <c r="O17" s="30"/>
      <c r="P17" s="32"/>
      <c r="Q17" s="32"/>
      <c r="R17" s="27"/>
      <c r="S17" s="27"/>
      <c r="Y17" s="72"/>
      <c r="Z17" s="72"/>
    </row>
    <row r="18" spans="1:26" ht="15" customHeight="1">
      <c r="A18" s="94" t="s">
        <v>9</v>
      </c>
      <c r="B18" s="92"/>
      <c r="C18" s="100" t="s">
        <v>3</v>
      </c>
      <c r="D18" s="100"/>
      <c r="E18" s="33" t="s">
        <v>7</v>
      </c>
      <c r="F18" s="27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Y18" s="72"/>
      <c r="Z18" s="72"/>
    </row>
    <row r="19" spans="1:26" ht="15" customHeight="1">
      <c r="A19" s="94"/>
      <c r="B19" s="92" t="s">
        <v>1</v>
      </c>
      <c r="C19" s="93" t="s">
        <v>2</v>
      </c>
      <c r="D19" s="93"/>
      <c r="E19" s="34" t="s">
        <v>7</v>
      </c>
      <c r="F19" s="29"/>
      <c r="G19" s="29"/>
      <c r="H19" s="29"/>
      <c r="I19" s="29"/>
      <c r="J19" s="29"/>
      <c r="K19" s="29"/>
      <c r="L19" s="29"/>
      <c r="M19" s="35" t="s">
        <v>8</v>
      </c>
      <c r="N19" s="34" t="s">
        <v>7</v>
      </c>
      <c r="O19" s="29"/>
      <c r="P19" s="35"/>
      <c r="Q19" s="34"/>
      <c r="R19" s="29"/>
      <c r="S19" s="29"/>
      <c r="Y19" s="72"/>
      <c r="Z19" s="72"/>
    </row>
    <row r="20" spans="1:26" ht="15" customHeight="1">
      <c r="A20" s="7"/>
      <c r="B20" s="93"/>
      <c r="C20" s="94" t="s">
        <v>3</v>
      </c>
      <c r="D20" s="94"/>
      <c r="E20" s="30" t="s">
        <v>7</v>
      </c>
      <c r="F20" s="27" t="s">
        <v>93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Y20" s="72"/>
      <c r="Z20" s="72"/>
    </row>
    <row r="21" spans="1:26" ht="5.0999999999999996" customHeight="1">
      <c r="A21" s="7"/>
      <c r="B21" s="7"/>
      <c r="C21" s="7"/>
      <c r="D21" s="7"/>
      <c r="E21" s="11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Y21" s="72"/>
      <c r="Z21" s="72"/>
    </row>
    <row r="22" spans="1:26" ht="15" customHeight="1">
      <c r="A22" s="88" t="s">
        <v>6</v>
      </c>
      <c r="B22" s="89"/>
      <c r="C22" s="36" t="s">
        <v>94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Y22" s="72"/>
      <c r="Z22" s="72"/>
    </row>
    <row r="23" spans="1:26" ht="7.9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46"/>
      <c r="N23" s="46"/>
      <c r="O23" s="46"/>
      <c r="P23" s="46"/>
      <c r="Q23" s="7"/>
      <c r="R23" s="7"/>
      <c r="S23" s="7"/>
      <c r="Y23" s="72"/>
      <c r="Z23" s="72"/>
    </row>
    <row r="24" spans="1:26" ht="12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39" t="s">
        <v>82</v>
      </c>
      <c r="U24" s="21"/>
    </row>
    <row r="25" spans="1:26" ht="24.95" customHeight="1">
      <c r="A25" s="95" t="s">
        <v>65</v>
      </c>
      <c r="B25" s="96"/>
      <c r="C25" s="24"/>
      <c r="D25" s="24"/>
      <c r="E25" s="25" t="s">
        <v>66</v>
      </c>
      <c r="F25" s="97" t="s">
        <v>64</v>
      </c>
      <c r="G25" s="97"/>
      <c r="H25" s="97"/>
      <c r="I25" s="98" t="s">
        <v>67</v>
      </c>
      <c r="J25" s="98"/>
      <c r="K25" s="98"/>
      <c r="L25" s="98"/>
      <c r="M25" s="98"/>
      <c r="N25" s="98"/>
      <c r="O25" s="24"/>
      <c r="P25" s="24"/>
      <c r="Q25" s="26"/>
      <c r="R25" s="24"/>
      <c r="S25" s="24"/>
      <c r="T25" s="51"/>
    </row>
  </sheetData>
  <sheetProtection formatCells="0"/>
  <mergeCells count="61">
    <mergeCell ref="Y23:Z23"/>
    <mergeCell ref="A25:B25"/>
    <mergeCell ref="F25:H25"/>
    <mergeCell ref="I25:N25"/>
    <mergeCell ref="A14:B15"/>
    <mergeCell ref="B17:B18"/>
    <mergeCell ref="C17:D17"/>
    <mergeCell ref="A18:A19"/>
    <mergeCell ref="C18:D18"/>
    <mergeCell ref="E10:E11"/>
    <mergeCell ref="A22:B22"/>
    <mergeCell ref="A10:D10"/>
    <mergeCell ref="B19:B20"/>
    <mergeCell ref="C19:D19"/>
    <mergeCell ref="C20:D20"/>
    <mergeCell ref="B11:C11"/>
    <mergeCell ref="J10:J11"/>
    <mergeCell ref="K10:K11"/>
    <mergeCell ref="L10:L11"/>
    <mergeCell ref="Q8:Q9"/>
    <mergeCell ref="R8:R9"/>
    <mergeCell ref="R10:R11"/>
    <mergeCell ref="M10:M11"/>
    <mergeCell ref="N10:N11"/>
    <mergeCell ref="O10:O11"/>
    <mergeCell ref="B9:C9"/>
    <mergeCell ref="N8:N9"/>
    <mergeCell ref="O8:O9"/>
    <mergeCell ref="P8:P9"/>
    <mergeCell ref="A7:D7"/>
    <mergeCell ref="S7:T7"/>
    <mergeCell ref="A8:D8"/>
    <mergeCell ref="E8:E9"/>
    <mergeCell ref="I8:I9"/>
    <mergeCell ref="L8:L9"/>
    <mergeCell ref="Y5:Z5"/>
    <mergeCell ref="Y7:Z22"/>
    <mergeCell ref="F8:F9"/>
    <mergeCell ref="G8:G9"/>
    <mergeCell ref="H8:H9"/>
    <mergeCell ref="S8:T9"/>
    <mergeCell ref="P10:P11"/>
    <mergeCell ref="Q10:Q11"/>
    <mergeCell ref="S10:T11"/>
    <mergeCell ref="I6:J6"/>
    <mergeCell ref="K6:L6"/>
    <mergeCell ref="F10:F11"/>
    <mergeCell ref="G10:G11"/>
    <mergeCell ref="H10:H11"/>
    <mergeCell ref="I10:I11"/>
    <mergeCell ref="K8:K9"/>
    <mergeCell ref="M6:N6"/>
    <mergeCell ref="Q6:R6"/>
    <mergeCell ref="J8:J9"/>
    <mergeCell ref="M8:M9"/>
    <mergeCell ref="B1:Q1"/>
    <mergeCell ref="B2:F2"/>
    <mergeCell ref="I2:J2"/>
    <mergeCell ref="I3:J3"/>
    <mergeCell ref="K3:P3"/>
    <mergeCell ref="E6:F6"/>
  </mergeCells>
  <phoneticPr fontId="1"/>
  <dataValidations count="5">
    <dataValidation type="list" imeMode="on" allowBlank="1" showInputMessage="1" showErrorMessage="1" sqref="K3:P3">
      <formula1>G</formula1>
    </dataValidation>
    <dataValidation imeMode="on" allowBlank="1" showInputMessage="1" showErrorMessage="1" sqref="P25:S25 I25 S24 E25:F25 A25 C25 S3:S4 S1 B1 R1:R4 K4:P4 E14:Q16 C3:F4 R14:S20 L18:Q20 D14:D15 M17:O17 D21:S22 C14:C16 J3:J4 Q2:Q4 K2:P2 A1:A2 G2:I4 D17:F20 H17:K20 G17 G19"/>
    <dataValidation imeMode="off" allowBlank="1" showInputMessage="1" showErrorMessage="1" sqref="E10:S10 E8:S8"/>
    <dataValidation type="list" allowBlank="1" showInputMessage="1" showErrorMessage="1" sqref="A8:D8 A10:D10">
      <formula1>TEAM</formula1>
    </dataValidation>
    <dataValidation type="list" imeMode="on" allowBlank="1" showInputMessage="1" showErrorMessage="1" sqref="B2">
      <formula1>試合日</formula1>
    </dataValidation>
  </dataValidations>
  <pageMargins left="0.7" right="0.7" top="0.75" bottom="0.75" header="0.3" footer="0.3"/>
  <pageSetup paperSize="9" scale="81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E34"/>
  <sheetViews>
    <sheetView workbookViewId="0">
      <selection activeCell="D3" sqref="D3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79</v>
      </c>
      <c r="C1" t="s">
        <v>68</v>
      </c>
      <c r="D1" t="s">
        <v>80</v>
      </c>
      <c r="E1" t="s">
        <v>74</v>
      </c>
    </row>
    <row r="2" spans="1:5" ht="14.45" customHeight="1">
      <c r="A2">
        <v>1</v>
      </c>
      <c r="B2" s="49" t="s">
        <v>86</v>
      </c>
      <c r="C2" t="s">
        <v>88</v>
      </c>
      <c r="D2" t="s">
        <v>84</v>
      </c>
      <c r="E2" s="52"/>
    </row>
    <row r="3" spans="1:5">
      <c r="A3">
        <v>2</v>
      </c>
      <c r="B3" s="49" t="s">
        <v>87</v>
      </c>
      <c r="C3" t="s">
        <v>88</v>
      </c>
      <c r="E3" s="52">
        <v>42169</v>
      </c>
    </row>
    <row r="4" spans="1:5">
      <c r="A4">
        <v>3</v>
      </c>
      <c r="B4" s="49"/>
      <c r="E4" s="48"/>
    </row>
    <row r="5" spans="1:5" ht="14.25" customHeight="1">
      <c r="A5">
        <v>4</v>
      </c>
      <c r="B5" s="49"/>
    </row>
    <row r="6" spans="1:5">
      <c r="A6">
        <v>5</v>
      </c>
      <c r="B6" s="49"/>
    </row>
    <row r="7" spans="1:5" ht="14.25" customHeight="1">
      <c r="A7">
        <v>6</v>
      </c>
      <c r="B7" s="49"/>
    </row>
    <row r="8" spans="1:5">
      <c r="A8">
        <v>7</v>
      </c>
      <c r="B8" s="49"/>
    </row>
    <row r="9" spans="1:5">
      <c r="A9">
        <v>8</v>
      </c>
      <c r="B9" s="53"/>
    </row>
    <row r="10" spans="1:5">
      <c r="A10">
        <v>9</v>
      </c>
    </row>
    <row r="11" spans="1:5">
      <c r="B11" s="49"/>
    </row>
    <row r="12" spans="1:5">
      <c r="B12" s="49"/>
    </row>
    <row r="13" spans="1:5">
      <c r="B13" s="50"/>
      <c r="D13" t="s">
        <v>77</v>
      </c>
    </row>
    <row r="14" spans="1:5">
      <c r="B14" s="49"/>
      <c r="D14" t="s">
        <v>85</v>
      </c>
    </row>
    <row r="15" spans="1:5">
      <c r="B15" s="49"/>
      <c r="D15" t="s">
        <v>78</v>
      </c>
    </row>
    <row r="16" spans="1:5">
      <c r="B16" s="49"/>
      <c r="D16" t="s">
        <v>83</v>
      </c>
    </row>
    <row r="17" spans="2:2">
      <c r="B17" s="49"/>
    </row>
    <row r="18" spans="2:2">
      <c r="B18" s="49"/>
    </row>
    <row r="19" spans="2:2">
      <c r="B19" s="49"/>
    </row>
    <row r="20" spans="2:2">
      <c r="B20" s="49"/>
    </row>
    <row r="21" spans="2:2">
      <c r="B21" s="49"/>
    </row>
    <row r="22" spans="2:2">
      <c r="B22" s="49"/>
    </row>
    <row r="23" spans="2:2">
      <c r="B23" s="49"/>
    </row>
    <row r="24" spans="2:2">
      <c r="B24" s="49"/>
    </row>
    <row r="25" spans="2:2">
      <c r="B25" s="49"/>
    </row>
    <row r="26" spans="2:2">
      <c r="B26" s="50"/>
    </row>
    <row r="27" spans="2:2">
      <c r="B27" s="49"/>
    </row>
    <row r="28" spans="2:2">
      <c r="B28" s="49"/>
    </row>
    <row r="29" spans="2:2">
      <c r="B29" s="49"/>
    </row>
    <row r="30" spans="2:2">
      <c r="B30" s="49"/>
    </row>
    <row r="31" spans="2:2">
      <c r="B31" s="49"/>
    </row>
    <row r="32" spans="2:2">
      <c r="B32" s="49"/>
    </row>
    <row r="33" spans="2:2">
      <c r="B33" s="49"/>
    </row>
    <row r="34" spans="2:2">
      <c r="B34" s="49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40" hidden="1" customWidth="1"/>
    <col min="6" max="6" width="20.625" style="40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0" t="s">
        <v>17</v>
      </c>
      <c r="E1" s="40" t="s">
        <v>11</v>
      </c>
      <c r="F1" s="40" t="str">
        <f>CONCATENATE(D1,B1,E1)</f>
        <v>(北海道)</v>
      </c>
    </row>
    <row r="2" spans="1:6">
      <c r="A2" s="5">
        <v>2</v>
      </c>
      <c r="B2" s="23" t="s">
        <v>18</v>
      </c>
      <c r="C2" s="3"/>
      <c r="D2" s="40" t="s">
        <v>17</v>
      </c>
      <c r="E2" s="40" t="s">
        <v>11</v>
      </c>
      <c r="F2" s="40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0" t="s">
        <v>17</v>
      </c>
      <c r="E3" s="40" t="s">
        <v>11</v>
      </c>
      <c r="F3" s="40" t="str">
        <f t="shared" si="0"/>
        <v>(岩　手)</v>
      </c>
    </row>
    <row r="4" spans="1:6">
      <c r="A4" s="5">
        <v>4</v>
      </c>
      <c r="B4" s="23" t="s">
        <v>20</v>
      </c>
      <c r="C4" s="3"/>
      <c r="D4" s="40" t="s">
        <v>17</v>
      </c>
      <c r="E4" s="40" t="s">
        <v>11</v>
      </c>
      <c r="F4" s="40" t="str">
        <f t="shared" si="0"/>
        <v>(宮　城)</v>
      </c>
    </row>
    <row r="5" spans="1:6">
      <c r="A5" s="5">
        <v>5</v>
      </c>
      <c r="B5" s="23" t="s">
        <v>21</v>
      </c>
      <c r="C5" s="3"/>
      <c r="D5" s="40" t="s">
        <v>17</v>
      </c>
      <c r="E5" s="40" t="s">
        <v>11</v>
      </c>
      <c r="F5" s="40" t="str">
        <f t="shared" si="0"/>
        <v>(秋　田)</v>
      </c>
    </row>
    <row r="6" spans="1:6">
      <c r="A6" s="5">
        <v>6</v>
      </c>
      <c r="B6" s="23" t="s">
        <v>22</v>
      </c>
      <c r="C6" s="3"/>
      <c r="D6" s="40" t="s">
        <v>17</v>
      </c>
      <c r="E6" s="40" t="s">
        <v>11</v>
      </c>
      <c r="F6" s="40" t="str">
        <f t="shared" si="0"/>
        <v>(山　形)</v>
      </c>
    </row>
    <row r="7" spans="1:6">
      <c r="A7" s="5">
        <v>7</v>
      </c>
      <c r="B7" s="23" t="s">
        <v>23</v>
      </c>
      <c r="C7" s="3"/>
      <c r="D7" s="40" t="s">
        <v>17</v>
      </c>
      <c r="E7" s="40" t="s">
        <v>11</v>
      </c>
      <c r="F7" s="40" t="str">
        <f t="shared" si="0"/>
        <v>(福　島)</v>
      </c>
    </row>
    <row r="8" spans="1:6">
      <c r="A8" s="5">
        <v>8</v>
      </c>
      <c r="B8" s="23" t="s">
        <v>24</v>
      </c>
      <c r="C8" s="3"/>
      <c r="D8" s="40" t="s">
        <v>17</v>
      </c>
      <c r="E8" s="40" t="s">
        <v>11</v>
      </c>
      <c r="F8" s="40" t="str">
        <f t="shared" si="0"/>
        <v>(茨　城)</v>
      </c>
    </row>
    <row r="9" spans="1:6">
      <c r="A9" s="5">
        <v>9</v>
      </c>
      <c r="B9" s="23" t="s">
        <v>25</v>
      </c>
      <c r="C9" s="3"/>
      <c r="D9" s="40" t="s">
        <v>17</v>
      </c>
      <c r="E9" s="40" t="s">
        <v>11</v>
      </c>
      <c r="F9" s="40" t="str">
        <f t="shared" si="0"/>
        <v>(栃　木)</v>
      </c>
    </row>
    <row r="10" spans="1:6">
      <c r="A10" s="5">
        <v>10</v>
      </c>
      <c r="B10" s="23" t="s">
        <v>26</v>
      </c>
      <c r="C10" s="3"/>
      <c r="D10" s="40" t="s">
        <v>17</v>
      </c>
      <c r="E10" s="40" t="s">
        <v>11</v>
      </c>
      <c r="F10" s="40" t="str">
        <f t="shared" si="0"/>
        <v>(群　馬)</v>
      </c>
    </row>
    <row r="11" spans="1:6">
      <c r="A11" s="5">
        <v>11</v>
      </c>
      <c r="B11" s="23" t="s">
        <v>27</v>
      </c>
      <c r="C11" s="3"/>
      <c r="D11" s="40" t="s">
        <v>17</v>
      </c>
      <c r="E11" s="40" t="s">
        <v>11</v>
      </c>
      <c r="F11" s="40" t="str">
        <f t="shared" si="0"/>
        <v>(埼　玉)</v>
      </c>
    </row>
    <row r="12" spans="1:6">
      <c r="A12" s="5">
        <v>12</v>
      </c>
      <c r="B12" s="23" t="s">
        <v>28</v>
      </c>
      <c r="C12" s="3"/>
      <c r="D12" s="40" t="s">
        <v>17</v>
      </c>
      <c r="E12" s="40" t="s">
        <v>11</v>
      </c>
      <c r="F12" s="40" t="str">
        <f t="shared" si="0"/>
        <v>(千　葉)</v>
      </c>
    </row>
    <row r="13" spans="1:6">
      <c r="A13" s="5">
        <v>13</v>
      </c>
      <c r="B13" s="23" t="s">
        <v>29</v>
      </c>
      <c r="C13" s="3"/>
      <c r="D13" s="40" t="s">
        <v>17</v>
      </c>
      <c r="E13" s="40" t="s">
        <v>11</v>
      </c>
      <c r="F13" s="40" t="str">
        <f t="shared" si="0"/>
        <v>(東　京)</v>
      </c>
    </row>
    <row r="14" spans="1:6">
      <c r="A14" s="5">
        <v>14</v>
      </c>
      <c r="B14" s="23" t="s">
        <v>30</v>
      </c>
      <c r="C14" s="3"/>
      <c r="D14" s="40" t="s">
        <v>17</v>
      </c>
      <c r="E14" s="40" t="s">
        <v>11</v>
      </c>
      <c r="F14" s="40" t="str">
        <f t="shared" si="0"/>
        <v>(神奈川)</v>
      </c>
    </row>
    <row r="15" spans="1:6">
      <c r="A15" s="5">
        <v>15</v>
      </c>
      <c r="B15" s="23" t="s">
        <v>31</v>
      </c>
      <c r="C15" s="3"/>
      <c r="D15" s="40" t="s">
        <v>17</v>
      </c>
      <c r="E15" s="40" t="s">
        <v>11</v>
      </c>
      <c r="F15" s="40" t="str">
        <f t="shared" si="0"/>
        <v>(山　梨)</v>
      </c>
    </row>
    <row r="16" spans="1:6">
      <c r="A16" s="5">
        <v>16</v>
      </c>
      <c r="B16" s="23" t="s">
        <v>32</v>
      </c>
      <c r="C16" s="3"/>
      <c r="D16" s="40" t="s">
        <v>17</v>
      </c>
      <c r="E16" s="40" t="s">
        <v>11</v>
      </c>
      <c r="F16" s="40" t="str">
        <f t="shared" si="0"/>
        <v>(富　山)</v>
      </c>
    </row>
    <row r="17" spans="1:6">
      <c r="A17" s="5">
        <v>17</v>
      </c>
      <c r="B17" s="23" t="s">
        <v>33</v>
      </c>
      <c r="C17" s="3"/>
      <c r="D17" s="40" t="s">
        <v>17</v>
      </c>
      <c r="E17" s="40" t="s">
        <v>11</v>
      </c>
      <c r="F17" s="40" t="str">
        <f t="shared" si="0"/>
        <v>(石　川)</v>
      </c>
    </row>
    <row r="18" spans="1:6">
      <c r="A18" s="5">
        <v>18</v>
      </c>
      <c r="B18" s="23" t="s">
        <v>34</v>
      </c>
      <c r="C18" s="3"/>
      <c r="D18" s="40" t="s">
        <v>17</v>
      </c>
      <c r="E18" s="40" t="s">
        <v>11</v>
      </c>
      <c r="F18" s="40" t="str">
        <f t="shared" si="0"/>
        <v>(福　井)</v>
      </c>
    </row>
    <row r="19" spans="1:6">
      <c r="A19" s="5">
        <v>19</v>
      </c>
      <c r="B19" s="23" t="s">
        <v>35</v>
      </c>
      <c r="C19" s="3"/>
      <c r="D19" s="40" t="s">
        <v>17</v>
      </c>
      <c r="E19" s="40" t="s">
        <v>11</v>
      </c>
      <c r="F19" s="40" t="str">
        <f t="shared" si="0"/>
        <v>(新　潟)</v>
      </c>
    </row>
    <row r="20" spans="1:6">
      <c r="A20" s="5">
        <v>20</v>
      </c>
      <c r="B20" s="23" t="s">
        <v>36</v>
      </c>
      <c r="C20" s="3"/>
      <c r="D20" s="40" t="s">
        <v>17</v>
      </c>
      <c r="E20" s="40" t="s">
        <v>11</v>
      </c>
      <c r="F20" s="40" t="str">
        <f t="shared" si="0"/>
        <v>(長　野)</v>
      </c>
    </row>
    <row r="21" spans="1:6">
      <c r="A21" s="5">
        <v>21</v>
      </c>
      <c r="B21" s="23" t="s">
        <v>37</v>
      </c>
      <c r="C21" s="3"/>
      <c r="D21" s="40" t="s">
        <v>17</v>
      </c>
      <c r="E21" s="40" t="s">
        <v>11</v>
      </c>
      <c r="F21" s="40" t="str">
        <f t="shared" si="0"/>
        <v>(岐　阜)</v>
      </c>
    </row>
    <row r="22" spans="1:6">
      <c r="A22" s="5">
        <v>22</v>
      </c>
      <c r="B22" s="23" t="s">
        <v>38</v>
      </c>
      <c r="C22" s="3"/>
      <c r="D22" s="40" t="s">
        <v>17</v>
      </c>
      <c r="E22" s="40" t="s">
        <v>11</v>
      </c>
      <c r="F22" s="40" t="str">
        <f t="shared" si="0"/>
        <v>(静　岡)</v>
      </c>
    </row>
    <row r="23" spans="1:6">
      <c r="A23" s="5">
        <v>23</v>
      </c>
      <c r="B23" s="23" t="s">
        <v>39</v>
      </c>
      <c r="C23" s="3"/>
      <c r="D23" s="40" t="s">
        <v>17</v>
      </c>
      <c r="E23" s="40" t="s">
        <v>11</v>
      </c>
      <c r="F23" s="40" t="str">
        <f t="shared" si="0"/>
        <v>(愛　知)</v>
      </c>
    </row>
    <row r="24" spans="1:6">
      <c r="A24" s="5">
        <v>24</v>
      </c>
      <c r="B24" s="23" t="s">
        <v>40</v>
      </c>
      <c r="C24" s="3"/>
      <c r="D24" s="40" t="s">
        <v>17</v>
      </c>
      <c r="E24" s="40" t="s">
        <v>11</v>
      </c>
      <c r="F24" s="40" t="str">
        <f t="shared" si="0"/>
        <v>(三　重)</v>
      </c>
    </row>
    <row r="25" spans="1:6">
      <c r="A25" s="5">
        <v>25</v>
      </c>
      <c r="B25" s="23" t="s">
        <v>41</v>
      </c>
      <c r="C25" s="3"/>
      <c r="D25" s="40" t="s">
        <v>17</v>
      </c>
      <c r="E25" s="40" t="s">
        <v>11</v>
      </c>
      <c r="F25" s="40" t="str">
        <f t="shared" si="0"/>
        <v>(滋　賀)</v>
      </c>
    </row>
    <row r="26" spans="1:6">
      <c r="A26" s="5">
        <v>26</v>
      </c>
      <c r="B26" s="23" t="s">
        <v>42</v>
      </c>
      <c r="C26" s="3"/>
      <c r="D26" s="40" t="s">
        <v>17</v>
      </c>
      <c r="E26" s="40" t="s">
        <v>11</v>
      </c>
      <c r="F26" s="40" t="str">
        <f t="shared" si="0"/>
        <v>(京　都)</v>
      </c>
    </row>
    <row r="27" spans="1:6">
      <c r="A27" s="5">
        <v>27</v>
      </c>
      <c r="B27" s="23" t="s">
        <v>43</v>
      </c>
      <c r="C27" s="3"/>
      <c r="D27" s="40" t="s">
        <v>17</v>
      </c>
      <c r="E27" s="40" t="s">
        <v>11</v>
      </c>
      <c r="F27" s="40" t="str">
        <f t="shared" si="0"/>
        <v>(大　阪)</v>
      </c>
    </row>
    <row r="28" spans="1:6">
      <c r="A28" s="5">
        <v>28</v>
      </c>
      <c r="B28" s="23" t="s">
        <v>44</v>
      </c>
      <c r="C28" s="3"/>
      <c r="D28" s="40" t="s">
        <v>17</v>
      </c>
      <c r="E28" s="40" t="s">
        <v>11</v>
      </c>
      <c r="F28" s="40" t="str">
        <f t="shared" si="0"/>
        <v>(兵　庫)</v>
      </c>
    </row>
    <row r="29" spans="1:6">
      <c r="A29" s="5">
        <v>29</v>
      </c>
      <c r="B29" s="23" t="s">
        <v>45</v>
      </c>
      <c r="C29" s="3"/>
      <c r="D29" s="40" t="s">
        <v>17</v>
      </c>
      <c r="E29" s="40" t="s">
        <v>11</v>
      </c>
      <c r="F29" s="40" t="str">
        <f t="shared" si="0"/>
        <v>(奈　良)</v>
      </c>
    </row>
    <row r="30" spans="1:6">
      <c r="A30" s="5">
        <v>30</v>
      </c>
      <c r="B30" s="23" t="s">
        <v>46</v>
      </c>
      <c r="C30" s="3"/>
      <c r="D30" s="40" t="s">
        <v>17</v>
      </c>
      <c r="E30" s="40" t="s">
        <v>11</v>
      </c>
      <c r="F30" s="40" t="str">
        <f t="shared" si="0"/>
        <v>(和歌山)</v>
      </c>
    </row>
    <row r="31" spans="1:6">
      <c r="A31" s="5">
        <v>31</v>
      </c>
      <c r="B31" s="23" t="s">
        <v>47</v>
      </c>
      <c r="C31" s="3"/>
      <c r="D31" s="40" t="s">
        <v>17</v>
      </c>
      <c r="E31" s="40" t="s">
        <v>11</v>
      </c>
      <c r="F31" s="40" t="str">
        <f t="shared" si="0"/>
        <v>(鳥　取)</v>
      </c>
    </row>
    <row r="32" spans="1:6">
      <c r="A32" s="5">
        <v>32</v>
      </c>
      <c r="B32" s="23" t="s">
        <v>48</v>
      </c>
      <c r="C32" s="3"/>
      <c r="D32" s="40" t="s">
        <v>17</v>
      </c>
      <c r="E32" s="40" t="s">
        <v>11</v>
      </c>
      <c r="F32" s="40" t="str">
        <f t="shared" si="0"/>
        <v>(島　根)</v>
      </c>
    </row>
    <row r="33" spans="1:6">
      <c r="A33" s="5">
        <v>33</v>
      </c>
      <c r="B33" s="23" t="s">
        <v>49</v>
      </c>
      <c r="C33" s="3"/>
      <c r="D33" s="40" t="s">
        <v>17</v>
      </c>
      <c r="E33" s="40" t="s">
        <v>11</v>
      </c>
      <c r="F33" s="40" t="str">
        <f t="shared" si="0"/>
        <v>(岡　山)</v>
      </c>
    </row>
    <row r="34" spans="1:6">
      <c r="A34" s="5">
        <v>34</v>
      </c>
      <c r="B34" s="23" t="s">
        <v>50</v>
      </c>
      <c r="C34" s="3"/>
      <c r="D34" s="40" t="s">
        <v>17</v>
      </c>
      <c r="E34" s="40" t="s">
        <v>11</v>
      </c>
      <c r="F34" s="40" t="str">
        <f t="shared" si="0"/>
        <v>(広　島)</v>
      </c>
    </row>
    <row r="35" spans="1:6">
      <c r="A35" s="5">
        <v>35</v>
      </c>
      <c r="B35" s="23" t="s">
        <v>51</v>
      </c>
      <c r="C35" s="3"/>
      <c r="D35" s="40" t="s">
        <v>17</v>
      </c>
      <c r="E35" s="40" t="s">
        <v>11</v>
      </c>
      <c r="F35" s="40" t="str">
        <f t="shared" si="0"/>
        <v>(山　口)</v>
      </c>
    </row>
    <row r="36" spans="1:6">
      <c r="A36" s="5">
        <v>36</v>
      </c>
      <c r="B36" s="23" t="s">
        <v>52</v>
      </c>
      <c r="C36" s="3"/>
      <c r="D36" s="40" t="s">
        <v>17</v>
      </c>
      <c r="E36" s="40" t="s">
        <v>11</v>
      </c>
      <c r="F36" s="40" t="str">
        <f t="shared" si="0"/>
        <v>(徳　島)</v>
      </c>
    </row>
    <row r="37" spans="1:6">
      <c r="A37" s="5">
        <v>37</v>
      </c>
      <c r="B37" s="23" t="s">
        <v>53</v>
      </c>
      <c r="C37" s="3"/>
      <c r="D37" s="40" t="s">
        <v>17</v>
      </c>
      <c r="E37" s="40" t="s">
        <v>11</v>
      </c>
      <c r="F37" s="40" t="str">
        <f t="shared" si="0"/>
        <v>(香　川)</v>
      </c>
    </row>
    <row r="38" spans="1:6">
      <c r="A38" s="5">
        <v>38</v>
      </c>
      <c r="B38" s="23" t="s">
        <v>54</v>
      </c>
      <c r="C38" s="3"/>
      <c r="D38" s="40" t="s">
        <v>17</v>
      </c>
      <c r="E38" s="40" t="s">
        <v>11</v>
      </c>
      <c r="F38" s="40" t="str">
        <f t="shared" si="0"/>
        <v>(愛　媛)</v>
      </c>
    </row>
    <row r="39" spans="1:6">
      <c r="A39" s="5">
        <v>39</v>
      </c>
      <c r="B39" s="23" t="s">
        <v>55</v>
      </c>
      <c r="C39" s="3"/>
      <c r="D39" s="40" t="s">
        <v>17</v>
      </c>
      <c r="E39" s="40" t="s">
        <v>11</v>
      </c>
      <c r="F39" s="40" t="str">
        <f t="shared" si="0"/>
        <v>(高　知)</v>
      </c>
    </row>
    <row r="40" spans="1:6">
      <c r="A40" s="5">
        <v>40</v>
      </c>
      <c r="B40" s="23" t="s">
        <v>56</v>
      </c>
      <c r="C40" s="3"/>
      <c r="D40" s="40" t="s">
        <v>17</v>
      </c>
      <c r="E40" s="40" t="s">
        <v>11</v>
      </c>
      <c r="F40" s="40" t="str">
        <f t="shared" si="0"/>
        <v>(福　岡)</v>
      </c>
    </row>
    <row r="41" spans="1:6">
      <c r="A41" s="5">
        <v>41</v>
      </c>
      <c r="B41" s="23" t="s">
        <v>57</v>
      </c>
      <c r="C41" s="3"/>
      <c r="D41" s="40" t="s">
        <v>17</v>
      </c>
      <c r="E41" s="40" t="s">
        <v>11</v>
      </c>
      <c r="F41" s="40" t="str">
        <f t="shared" si="0"/>
        <v>(佐　賀)</v>
      </c>
    </row>
    <row r="42" spans="1:6">
      <c r="A42" s="5">
        <v>42</v>
      </c>
      <c r="B42" s="23" t="s">
        <v>58</v>
      </c>
      <c r="C42" s="3"/>
      <c r="D42" s="40" t="s">
        <v>17</v>
      </c>
      <c r="E42" s="40" t="s">
        <v>11</v>
      </c>
      <c r="F42" s="40" t="str">
        <f t="shared" si="0"/>
        <v>(長　崎)</v>
      </c>
    </row>
    <row r="43" spans="1:6">
      <c r="A43" s="5">
        <v>43</v>
      </c>
      <c r="B43" s="23" t="s">
        <v>59</v>
      </c>
      <c r="C43" s="3"/>
      <c r="D43" s="40" t="s">
        <v>17</v>
      </c>
      <c r="E43" s="40" t="s">
        <v>11</v>
      </c>
      <c r="F43" s="40" t="str">
        <f t="shared" si="0"/>
        <v>(熊　本)</v>
      </c>
    </row>
    <row r="44" spans="1:6">
      <c r="A44" s="5">
        <v>44</v>
      </c>
      <c r="B44" s="23" t="s">
        <v>60</v>
      </c>
      <c r="C44" s="3"/>
      <c r="D44" s="40" t="s">
        <v>17</v>
      </c>
      <c r="E44" s="40" t="s">
        <v>11</v>
      </c>
      <c r="F44" s="40" t="str">
        <f t="shared" si="0"/>
        <v>(大　分)</v>
      </c>
    </row>
    <row r="45" spans="1:6">
      <c r="A45" s="5">
        <v>45</v>
      </c>
      <c r="B45" s="23" t="s">
        <v>61</v>
      </c>
      <c r="C45" s="3"/>
      <c r="D45" s="40" t="s">
        <v>17</v>
      </c>
      <c r="E45" s="40" t="s">
        <v>11</v>
      </c>
      <c r="F45" s="40" t="str">
        <f t="shared" si="0"/>
        <v>(宮　崎)</v>
      </c>
    </row>
    <row r="46" spans="1:6">
      <c r="A46" s="5">
        <v>46</v>
      </c>
      <c r="B46" s="23" t="s">
        <v>62</v>
      </c>
      <c r="C46" s="3"/>
      <c r="D46" s="40" t="s">
        <v>17</v>
      </c>
      <c r="E46" s="40" t="s">
        <v>11</v>
      </c>
      <c r="F46" s="40" t="str">
        <f t="shared" si="0"/>
        <v>(鹿児島)</v>
      </c>
    </row>
    <row r="47" spans="1:6">
      <c r="A47" s="5">
        <v>47</v>
      </c>
      <c r="B47" s="23" t="s">
        <v>63</v>
      </c>
      <c r="C47" s="3"/>
      <c r="D47" s="40" t="s">
        <v>17</v>
      </c>
      <c r="E47" s="40" t="s">
        <v>11</v>
      </c>
      <c r="F47" s="40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決勝</vt:lpstr>
      <vt:lpstr>データ</vt:lpstr>
      <vt:lpstr>都道府県名</vt:lpstr>
      <vt:lpstr>G</vt:lpstr>
      <vt:lpstr>決勝!Print_Area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ajte29</cp:lastModifiedBy>
  <cp:lastPrinted>2015-06-06T00:37:21Z</cp:lastPrinted>
  <dcterms:created xsi:type="dcterms:W3CDTF">2002-10-18T11:25:55Z</dcterms:created>
  <dcterms:modified xsi:type="dcterms:W3CDTF">2015-06-14T23:14:56Z</dcterms:modified>
</cp:coreProperties>
</file>