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2"/>
  </bookViews>
  <sheets>
    <sheet name="チーム" sheetId="3" r:id="rId1"/>
    <sheet name="結果" sheetId="2" r:id="rId2"/>
    <sheet name="全日本教員3号" sheetId="7" r:id="rId3"/>
  </sheets>
  <definedNames>
    <definedName name="_xlnm.Print_Area" localSheetId="1">結果!$A$1:$P$47</definedName>
  </definedNames>
  <calcPr calcId="114210" calcMode="autoNoTable" iterate="1" iterateCount="1" iterateDelta="0"/>
</workbook>
</file>

<file path=xl/calcChain.xml><?xml version="1.0" encoding="utf-8"?>
<calcChain xmlns="http://schemas.openxmlformats.org/spreadsheetml/2006/main">
  <c r="C46" i="7"/>
  <c r="B46"/>
  <c r="C42"/>
  <c r="B42"/>
  <c r="C38"/>
  <c r="B38"/>
  <c r="C34"/>
  <c r="B34"/>
  <c r="C30"/>
  <c r="B30"/>
  <c r="C26"/>
  <c r="B26"/>
  <c r="C22"/>
  <c r="B22"/>
  <c r="C18"/>
  <c r="B18"/>
  <c r="C14"/>
  <c r="B14"/>
  <c r="C10"/>
  <c r="B10"/>
  <c r="B10" i="2"/>
  <c r="C10"/>
  <c r="B14"/>
  <c r="C14"/>
  <c r="B18"/>
  <c r="C18"/>
  <c r="B22"/>
  <c r="C22"/>
  <c r="B26"/>
  <c r="C26"/>
  <c r="B30"/>
  <c r="C30"/>
  <c r="B34"/>
  <c r="C34"/>
  <c r="B38"/>
  <c r="C38"/>
  <c r="B42"/>
  <c r="C42"/>
  <c r="B46"/>
  <c r="C46"/>
</calcChain>
</file>

<file path=xl/sharedStrings.xml><?xml version="1.0" encoding="utf-8"?>
<sst xmlns="http://schemas.openxmlformats.org/spreadsheetml/2006/main" count="54" uniqueCount="47">
  <si>
    <t>問い合わせ先：</t>
    <rPh sb="0" eb="1">
      <t>ト</t>
    </rPh>
    <rPh sb="2" eb="3">
      <t>ア</t>
    </rPh>
    <rPh sb="5" eb="6">
      <t>サキ</t>
    </rPh>
    <phoneticPr fontId="1"/>
  </si>
  <si>
    <t>第２試合：</t>
    <rPh sb="0" eb="1">
      <t>ダイ</t>
    </rPh>
    <rPh sb="2" eb="4">
      <t>シアイ</t>
    </rPh>
    <phoneticPr fontId="1"/>
  </si>
  <si>
    <t>第３試合：</t>
    <rPh sb="0" eb="1">
      <t>ダイ</t>
    </rPh>
    <rPh sb="2" eb="4">
      <t>シアイ</t>
    </rPh>
    <phoneticPr fontId="1"/>
  </si>
  <si>
    <t>Ａ球場：</t>
    <rPh sb="1" eb="3">
      <t>キュウジョウ</t>
    </rPh>
    <phoneticPr fontId="1"/>
  </si>
  <si>
    <t>Ｂ球場：</t>
    <rPh sb="1" eb="3">
      <t>キュウジョウ</t>
    </rPh>
    <phoneticPr fontId="1"/>
  </si>
  <si>
    <t>第１試合： 9:00～</t>
    <rPh sb="0" eb="1">
      <t>ダイ</t>
    </rPh>
    <rPh sb="2" eb="4">
      <t>シアイ</t>
    </rPh>
    <phoneticPr fontId="1"/>
  </si>
  <si>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</si>
  <si>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</si>
  <si>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</si>
  <si>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</si>
  <si>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</si>
  <si>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唐津教友ソフトボールクラブ</t>
    <rPh sb="0" eb="2">
      <t>カラツ</t>
    </rPh>
    <rPh sb="2" eb="3">
      <t>キョウ</t>
    </rPh>
    <rPh sb="3" eb="4">
      <t>ユウ</t>
    </rPh>
    <phoneticPr fontId="9"/>
  </si>
  <si>
    <t>佐賀教友クラブ</t>
    <rPh sb="0" eb="2">
      <t>サガ</t>
    </rPh>
    <rPh sb="2" eb="3">
      <t>キョウ</t>
    </rPh>
    <rPh sb="3" eb="4">
      <t>ユウ</t>
    </rPh>
    <phoneticPr fontId="9"/>
  </si>
  <si>
    <t>熊本旭桜教員ソフトボールクラブ</t>
    <rPh sb="0" eb="2">
      <t>クマモト</t>
    </rPh>
    <rPh sb="2" eb="3">
      <t>アサヒ</t>
    </rPh>
    <rPh sb="3" eb="4">
      <t>サクラ</t>
    </rPh>
    <rPh sb="4" eb="6">
      <t>キョウイン</t>
    </rPh>
    <phoneticPr fontId="9"/>
  </si>
  <si>
    <t>ニューベアーズ</t>
    <phoneticPr fontId="9"/>
  </si>
  <si>
    <t>長崎Ｎｏｒｔｈ　ｓｔａｒｓ</t>
    <rPh sb="0" eb="2">
      <t>ナガサキ</t>
    </rPh>
    <phoneticPr fontId="9"/>
  </si>
  <si>
    <t>大分　トマトクラブ</t>
    <rPh sb="0" eb="2">
      <t>オオイタ</t>
    </rPh>
    <phoneticPr fontId="9"/>
  </si>
  <si>
    <t>大分マンモス</t>
    <rPh sb="0" eb="2">
      <t>オオイタ</t>
    </rPh>
    <phoneticPr fontId="9"/>
  </si>
  <si>
    <t>鹿児島教員団</t>
    <rPh sb="0" eb="3">
      <t>カゴシマ</t>
    </rPh>
    <rPh sb="3" eb="5">
      <t>キョウイン</t>
    </rPh>
    <rPh sb="5" eb="6">
      <t>ダン</t>
    </rPh>
    <phoneticPr fontId="9"/>
  </si>
  <si>
    <t>大牟田教員ソフトボールクラブ</t>
    <rPh sb="0" eb="3">
      <t>オオムタ</t>
    </rPh>
    <rPh sb="3" eb="5">
      <t>キョウイン</t>
    </rPh>
    <phoneticPr fontId="9"/>
  </si>
  <si>
    <t>北九州教員</t>
    <rPh sb="0" eb="3">
      <t>キタキュウシュウ</t>
    </rPh>
    <rPh sb="3" eb="5">
      <t>キョウイン</t>
    </rPh>
    <phoneticPr fontId="9"/>
  </si>
  <si>
    <t>平成２７年６月６日(土)～７日(日)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4" eb="15">
      <t>ヒ</t>
    </rPh>
    <rPh sb="16" eb="17">
      <t>ヒ</t>
    </rPh>
    <phoneticPr fontId="1"/>
  </si>
  <si>
    <t>６日</t>
    <rPh sb="1" eb="2">
      <t>ヒ</t>
    </rPh>
    <phoneticPr fontId="1"/>
  </si>
  <si>
    <t>７日</t>
    <rPh sb="1" eb="2">
      <t>ヒ</t>
    </rPh>
    <phoneticPr fontId="1"/>
  </si>
  <si>
    <t>第６１回全日本教員ソフトボール選手権九州大会</t>
    <rPh sb="0" eb="1">
      <t>ダイ</t>
    </rPh>
    <rPh sb="3" eb="4">
      <t>カイ</t>
    </rPh>
    <rPh sb="4" eb="5">
      <t>ゼンニホン</t>
    </rPh>
    <rPh sb="7" eb="9">
      <t>キョウイン</t>
    </rPh>
    <rPh sb="15" eb="18">
      <t>センシュケン</t>
    </rPh>
    <rPh sb="18" eb="20">
      <t>キュウシュウ</t>
    </rPh>
    <rPh sb="20" eb="21">
      <t>タイカイ</t>
    </rPh>
    <phoneticPr fontId="2"/>
  </si>
  <si>
    <t>佐賀</t>
    <rPh sb="0" eb="2">
      <t>サガ</t>
    </rPh>
    <phoneticPr fontId="9"/>
  </si>
  <si>
    <t>熊本</t>
    <rPh sb="0" eb="2">
      <t>クマモト</t>
    </rPh>
    <phoneticPr fontId="9"/>
  </si>
  <si>
    <t>長崎</t>
    <rPh sb="0" eb="2">
      <t>ナガサキ</t>
    </rPh>
    <phoneticPr fontId="9"/>
  </si>
  <si>
    <t>大分</t>
    <rPh sb="0" eb="2">
      <t>オオイタ</t>
    </rPh>
    <phoneticPr fontId="9"/>
  </si>
  <si>
    <t>鹿児島</t>
    <rPh sb="0" eb="3">
      <t>カゴシマ</t>
    </rPh>
    <phoneticPr fontId="9"/>
  </si>
  <si>
    <t>福岡</t>
    <rPh sb="0" eb="2">
      <t>フクオカ</t>
    </rPh>
    <phoneticPr fontId="9"/>
  </si>
  <si>
    <t>大牟田港緑地運動公園ソフトボール場</t>
    <rPh sb="0" eb="3">
      <t>オオムタ</t>
    </rPh>
    <rPh sb="3" eb="4">
      <t>ミナト</t>
    </rPh>
    <rPh sb="4" eb="6">
      <t>リョクチ</t>
    </rPh>
    <rPh sb="6" eb="10">
      <t>ウンドウコウエン</t>
    </rPh>
    <rPh sb="16" eb="17">
      <t>バ</t>
    </rPh>
    <phoneticPr fontId="1"/>
  </si>
  <si>
    <t>大牟田港緑地運動公園運動広場</t>
    <rPh sb="0" eb="3">
      <t>オオムタ</t>
    </rPh>
    <rPh sb="3" eb="4">
      <t>ミナト</t>
    </rPh>
    <rPh sb="4" eb="6">
      <t>リョクチ</t>
    </rPh>
    <rPh sb="6" eb="10">
      <t>ウンドウコウエン</t>
    </rPh>
    <rPh sb="10" eb="12">
      <t>ウンドウ</t>
    </rPh>
    <rPh sb="12" eb="14">
      <t>ヒロバ</t>
    </rPh>
    <phoneticPr fontId="1"/>
  </si>
  <si>
    <t>第5代表決定戦</t>
    <rPh sb="0" eb="1">
      <t>ダイ</t>
    </rPh>
    <rPh sb="2" eb="4">
      <t>ダイヒョウ</t>
    </rPh>
    <rPh sb="4" eb="7">
      <t>ケッテイセン</t>
    </rPh>
    <phoneticPr fontId="9"/>
  </si>
  <si>
    <t>　　　　　期日　：平成27年6月6日（土）～7日（日）　</t>
    <rPh sb="5" eb="7">
      <t>キジツ</t>
    </rPh>
    <rPh sb="9" eb="11">
      <t>ヘイセイ</t>
    </rPh>
    <rPh sb="13" eb="14">
      <t>ネン</t>
    </rPh>
    <rPh sb="15" eb="16">
      <t>ガツ</t>
    </rPh>
    <rPh sb="17" eb="18">
      <t>ヒ</t>
    </rPh>
    <rPh sb="19" eb="20">
      <t>ド</t>
    </rPh>
    <rPh sb="23" eb="24">
      <t>ヒ</t>
    </rPh>
    <rPh sb="25" eb="26">
      <t>ヒ</t>
    </rPh>
    <phoneticPr fontId="1"/>
  </si>
  <si>
    <t>　　　　　会場　：Ａ球場：　大牟田港緑地運動公園ソフトボール場</t>
    <rPh sb="5" eb="7">
      <t>カイジョウ</t>
    </rPh>
    <rPh sb="10" eb="12">
      <t>キュウジョウ</t>
    </rPh>
    <rPh sb="14" eb="17">
      <t>オオムタ</t>
    </rPh>
    <rPh sb="17" eb="18">
      <t>ミナト</t>
    </rPh>
    <rPh sb="18" eb="20">
      <t>リョクチ</t>
    </rPh>
    <rPh sb="20" eb="24">
      <t>ウンドウコウエン</t>
    </rPh>
    <rPh sb="30" eb="31">
      <t>ジョウ</t>
    </rPh>
    <phoneticPr fontId="9"/>
  </si>
  <si>
    <t>　　　　　会場　：Ｂ球場：　大牟田港緑地運動公園運動広場</t>
    <rPh sb="5" eb="7">
      <t>カイジョウ</t>
    </rPh>
    <rPh sb="10" eb="12">
      <t>キュウジョウ</t>
    </rPh>
    <rPh sb="14" eb="17">
      <t>オオムタ</t>
    </rPh>
    <rPh sb="17" eb="18">
      <t>ミナト</t>
    </rPh>
    <rPh sb="18" eb="20">
      <t>リョクチ</t>
    </rPh>
    <rPh sb="20" eb="24">
      <t>ウンドウコウエン</t>
    </rPh>
    <rPh sb="24" eb="26">
      <t>ウンドウ</t>
    </rPh>
    <rPh sb="26" eb="28">
      <t>ヒロバ</t>
    </rPh>
    <phoneticPr fontId="9"/>
  </si>
  <si>
    <t>（長崎）</t>
    <rPh sb="1" eb="3">
      <t>ナガサキ</t>
    </rPh>
    <phoneticPr fontId="9"/>
  </si>
  <si>
    <t>唐津教友ソフトボールクラブ</t>
    <rPh sb="0" eb="2">
      <t>カラツ</t>
    </rPh>
    <rPh sb="2" eb="4">
      <t>キョウユウ</t>
    </rPh>
    <phoneticPr fontId="9"/>
  </si>
  <si>
    <t>（佐賀）</t>
    <rPh sb="1" eb="3">
      <t>サガ</t>
    </rPh>
    <phoneticPr fontId="9"/>
  </si>
  <si>
    <t>（鹿児島）</t>
    <rPh sb="1" eb="4">
      <t>カゴシマ</t>
    </rPh>
    <phoneticPr fontId="9"/>
  </si>
  <si>
    <t>大分トマトクラブ</t>
    <rPh sb="0" eb="2">
      <t>オオイタ</t>
    </rPh>
    <phoneticPr fontId="9"/>
  </si>
  <si>
    <t>（大分）</t>
    <rPh sb="1" eb="3">
      <t>オオイタ</t>
    </rPh>
    <phoneticPr fontId="9"/>
  </si>
  <si>
    <t>　　第五代表</t>
    <rPh sb="2" eb="3">
      <t>ダイ</t>
    </rPh>
    <rPh sb="3" eb="4">
      <t>ゴ</t>
    </rPh>
    <rPh sb="4" eb="6">
      <t>ダイヒョウ</t>
    </rPh>
    <phoneticPr fontId="9"/>
  </si>
  <si>
    <t>福岡県</t>
    <rPh sb="0" eb="3">
      <t>フクオカケン</t>
    </rPh>
    <phoneticPr fontId="9"/>
  </si>
  <si>
    <t>北　九　州　教　員</t>
    <rPh sb="0" eb="1">
      <t>キタ</t>
    </rPh>
    <rPh sb="2" eb="3">
      <t>ク</t>
    </rPh>
    <rPh sb="4" eb="5">
      <t>シュウ</t>
    </rPh>
    <rPh sb="6" eb="7">
      <t>キョウ</t>
    </rPh>
    <rPh sb="8" eb="9">
      <t>イン</t>
    </rPh>
    <phoneticPr fontId="9"/>
  </si>
  <si>
    <t>第６１回全日本教員ソフトボール選手権九州地区予選大会</t>
    <rPh sb="0" eb="1">
      <t>ダイ</t>
    </rPh>
    <rPh sb="3" eb="4">
      <t>カイ</t>
    </rPh>
    <rPh sb="4" eb="5">
      <t>ゼンニホン</t>
    </rPh>
    <rPh sb="7" eb="9">
      <t>キョウイン</t>
    </rPh>
    <rPh sb="15" eb="18">
      <t>センシュケン</t>
    </rPh>
    <rPh sb="18" eb="20">
      <t>キュウシュウ</t>
    </rPh>
    <rPh sb="20" eb="22">
      <t>チク</t>
    </rPh>
    <rPh sb="22" eb="24">
      <t>ヨセン</t>
    </rPh>
    <rPh sb="24" eb="25">
      <t>タイカイ</t>
    </rPh>
    <phoneticPr fontId="2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</si>
</sst>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2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u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dashed">
        <color indexed="64"/>
      </left>
      <right style="thin">
        <color indexed="64"/>
      </right>
      <top/>
      <bottom style="thick">
        <color indexed="10"/>
      </bottom>
      <diagonal/>
    </border>
    <border>
      <left style="dashed">
        <color indexed="64"/>
      </left>
      <right/>
      <top/>
      <bottom style="thick">
        <color indexed="10"/>
      </bottom>
      <diagonal/>
    </border>
    <border>
      <left style="thick">
        <color indexed="10"/>
      </left>
      <right style="dashed">
        <color indexed="64"/>
      </right>
      <top/>
      <bottom/>
      <diagonal/>
    </border>
    <border>
      <left style="thick">
        <color indexed="10"/>
      </left>
      <right style="dashed">
        <color indexed="64"/>
      </right>
      <top/>
      <bottom style="thick">
        <color indexed="10"/>
      </bottom>
      <diagonal/>
    </border>
    <border>
      <left style="thin">
        <color indexed="64"/>
      </left>
      <right style="dashed">
        <color indexed="64"/>
      </right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/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6" fillId="0" borderId="9" xfId="0" applyFont="1" applyBorder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12" fillId="0" borderId="0" xfId="0" applyFont="1"/>
    <xf numFmtId="0" fontId="12" fillId="0" borderId="0" xfId="0" applyNumberFormat="1" applyFont="1" applyBorder="1" applyAlignment="1">
      <alignment horizontal="distributed" vertical="center" wrapText="1"/>
    </xf>
    <xf numFmtId="0" fontId="0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13" xfId="0" applyBorder="1"/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14" xfId="0" applyBorder="1"/>
    <xf numFmtId="0" fontId="13" fillId="0" borderId="14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13" fillId="0" borderId="0" xfId="0" applyFont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9" xfId="0" applyFont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0" xfId="0" applyFont="1" applyAlignment="1">
      <alignment horizontal="distributed" vertical="distributed" wrapText="1"/>
    </xf>
    <xf numFmtId="0" fontId="10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3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center" vertical="top" textRotation="255"/>
    </xf>
    <xf numFmtId="0" fontId="17" fillId="0" borderId="6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6" sqref="A6"/>
    </sheetView>
  </sheetViews>
  <sheetFormatPr defaultRowHeight="13.5"/>
  <cols>
    <col min="2" max="2" width="29.375" bestFit="1" customWidth="1"/>
  </cols>
  <sheetData>
    <row r="1" spans="1:3">
      <c r="A1" t="s">
        <v>8</v>
      </c>
      <c r="B1" t="s">
        <v>9</v>
      </c>
      <c r="C1" t="s">
        <v>10</v>
      </c>
    </row>
    <row r="2" spans="1:3">
      <c r="A2">
        <v>10</v>
      </c>
      <c r="B2" t="s">
        <v>11</v>
      </c>
      <c r="C2" t="s">
        <v>25</v>
      </c>
    </row>
    <row r="3" spans="1:3">
      <c r="A3">
        <v>1</v>
      </c>
      <c r="B3" t="s">
        <v>12</v>
      </c>
      <c r="C3" t="s">
        <v>25</v>
      </c>
    </row>
    <row r="4" spans="1:3">
      <c r="A4">
        <v>4</v>
      </c>
      <c r="B4" t="s">
        <v>13</v>
      </c>
      <c r="C4" t="s">
        <v>26</v>
      </c>
    </row>
    <row r="5" spans="1:3">
      <c r="A5">
        <v>9</v>
      </c>
      <c r="B5" t="s">
        <v>14</v>
      </c>
      <c r="C5" t="s">
        <v>26</v>
      </c>
    </row>
    <row r="6" spans="1:3">
      <c r="A6">
        <v>2</v>
      </c>
      <c r="B6" t="s">
        <v>15</v>
      </c>
      <c r="C6" t="s">
        <v>27</v>
      </c>
    </row>
    <row r="7" spans="1:3">
      <c r="A7">
        <v>5</v>
      </c>
      <c r="B7" t="s">
        <v>16</v>
      </c>
      <c r="C7" t="s">
        <v>28</v>
      </c>
    </row>
    <row r="8" spans="1:3">
      <c r="A8">
        <v>7</v>
      </c>
      <c r="B8" t="s">
        <v>17</v>
      </c>
      <c r="C8" t="s">
        <v>28</v>
      </c>
    </row>
    <row r="9" spans="1:3">
      <c r="A9">
        <v>8</v>
      </c>
      <c r="B9" t="s">
        <v>18</v>
      </c>
      <c r="C9" t="s">
        <v>29</v>
      </c>
    </row>
    <row r="10" spans="1:3">
      <c r="A10">
        <v>6</v>
      </c>
      <c r="B10" t="s">
        <v>19</v>
      </c>
      <c r="C10" t="s">
        <v>30</v>
      </c>
    </row>
    <row r="11" spans="1:3">
      <c r="A11">
        <v>3</v>
      </c>
      <c r="B11" t="s">
        <v>20</v>
      </c>
      <c r="C11" t="s">
        <v>30</v>
      </c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B10" sqref="B10:C47"/>
    </sheetView>
  </sheetViews>
  <sheetFormatPr defaultRowHeight="14.25"/>
  <cols>
    <col min="1" max="1" width="3.625" style="6" customWidth="1"/>
    <col min="2" max="2" width="35.375" style="37" customWidth="1"/>
    <col min="3" max="3" width="8.125" style="45" customWidth="1"/>
    <col min="4" max="4" width="1.875" style="6" customWidth="1"/>
    <col min="5" max="10" width="3.625" style="6" customWidth="1"/>
    <col min="11" max="11" width="4.875" style="6" customWidth="1"/>
    <col min="12" max="12" width="5.125" style="6" customWidth="1"/>
    <col min="13" max="15" width="3.625" style="6" customWidth="1"/>
    <col min="16" max="16" width="4.625" style="6" customWidth="1"/>
    <col min="17" max="18" width="3.625" style="6" customWidth="1"/>
    <col min="19" max="16384" width="9" style="6"/>
  </cols>
  <sheetData>
    <row r="1" spans="1:16" ht="17.2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 ht="19.5" customHeight="1">
      <c r="A2" s="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7"/>
    </row>
    <row r="3" spans="1:16" ht="15.75" customHeight="1">
      <c r="A3" s="7"/>
      <c r="B3" s="36" t="s">
        <v>6</v>
      </c>
      <c r="C3" s="44" t="s">
        <v>21</v>
      </c>
      <c r="D3" s="7"/>
      <c r="E3" s="7"/>
      <c r="F3" s="7"/>
      <c r="G3" s="7"/>
      <c r="H3" s="7"/>
      <c r="I3" s="7"/>
      <c r="J3" s="7"/>
      <c r="K3" s="7"/>
      <c r="L3" s="7"/>
      <c r="M3" s="24" t="s">
        <v>5</v>
      </c>
      <c r="N3" s="7"/>
      <c r="O3" s="7"/>
    </row>
    <row r="4" spans="1:16" ht="15" customHeight="1">
      <c r="A4" s="7"/>
      <c r="B4" s="36" t="s">
        <v>7</v>
      </c>
      <c r="C4" s="44" t="s">
        <v>3</v>
      </c>
      <c r="D4" s="7"/>
      <c r="E4" s="125" t="s">
        <v>31</v>
      </c>
      <c r="F4" s="125"/>
      <c r="G4" s="125"/>
      <c r="H4" s="125"/>
      <c r="I4" s="125"/>
      <c r="J4" s="125"/>
      <c r="K4" s="125"/>
      <c r="L4" s="125"/>
      <c r="M4" s="24" t="s">
        <v>1</v>
      </c>
      <c r="N4" s="7"/>
      <c r="O4" s="7"/>
    </row>
    <row r="5" spans="1:16" ht="15" customHeight="1">
      <c r="A5" s="7"/>
      <c r="B5" s="36"/>
      <c r="C5" s="45" t="s">
        <v>4</v>
      </c>
      <c r="D5" s="5"/>
      <c r="E5" s="125" t="s">
        <v>32</v>
      </c>
      <c r="F5" s="125"/>
      <c r="G5" s="125"/>
      <c r="H5" s="125"/>
      <c r="I5" s="125"/>
      <c r="J5" s="125"/>
      <c r="K5" s="125"/>
      <c r="L5" s="125"/>
      <c r="M5" s="24" t="s">
        <v>2</v>
      </c>
      <c r="N5" s="7"/>
      <c r="O5" s="7"/>
    </row>
    <row r="6" spans="1:16" ht="15.75" customHeight="1">
      <c r="J6" s="23"/>
      <c r="K6" s="23"/>
      <c r="L6" s="23"/>
      <c r="M6" s="9"/>
    </row>
    <row r="7" spans="1:16" ht="9.75" customHeight="1">
      <c r="J7" s="38"/>
      <c r="K7" s="23"/>
      <c r="L7" s="23"/>
      <c r="M7" s="23"/>
    </row>
    <row r="8" spans="1:16" ht="14.25" customHeight="1">
      <c r="E8" s="110" t="s">
        <v>22</v>
      </c>
      <c r="F8" s="111"/>
      <c r="G8" s="111"/>
      <c r="H8" s="111"/>
      <c r="I8" s="111"/>
      <c r="J8" s="112" t="s">
        <v>23</v>
      </c>
      <c r="K8" s="110"/>
      <c r="L8" s="110"/>
      <c r="M8" s="110"/>
    </row>
    <row r="9" spans="1:16" ht="11.1" customHeight="1">
      <c r="A9" s="2"/>
      <c r="B9" s="34"/>
      <c r="C9" s="27"/>
      <c r="D9" s="4"/>
      <c r="E9" s="9"/>
      <c r="F9" s="9"/>
      <c r="G9" s="9"/>
      <c r="H9" s="9"/>
      <c r="I9" s="9"/>
      <c r="J9" s="39"/>
      <c r="K9" s="9"/>
      <c r="L9" s="9"/>
      <c r="M9" s="9"/>
      <c r="N9" s="9"/>
      <c r="O9" s="1"/>
    </row>
    <row r="10" spans="1:16" ht="11.1" customHeight="1">
      <c r="A10" s="124">
        <v>1</v>
      </c>
      <c r="B10" s="123" t="str">
        <f ca="1">VLOOKUP(A10,チーム!$A$2:$C$11,2,FALSE)</f>
        <v>佐賀教友クラブ</v>
      </c>
      <c r="C10" s="120" t="str">
        <f ca="1">VLOOKUP(A10,チーム!$A$2:$C$11,3,FALSE)</f>
        <v>佐賀</v>
      </c>
      <c r="D10" s="118"/>
      <c r="E10" s="10"/>
      <c r="F10" s="10"/>
      <c r="G10" s="10"/>
      <c r="H10" s="10"/>
      <c r="I10" s="9"/>
      <c r="J10" s="39"/>
      <c r="K10" s="9"/>
      <c r="L10" s="9"/>
      <c r="M10" s="9"/>
      <c r="N10" s="9"/>
      <c r="O10" s="1"/>
    </row>
    <row r="11" spans="1:16" ht="11.1" customHeight="1">
      <c r="A11" s="124"/>
      <c r="B11" s="123"/>
      <c r="C11" s="120"/>
      <c r="D11" s="118"/>
      <c r="E11" s="9"/>
      <c r="F11" s="9"/>
      <c r="G11" s="9"/>
      <c r="H11" s="12"/>
      <c r="I11" s="109"/>
      <c r="J11" s="39"/>
      <c r="K11" s="9"/>
      <c r="L11" s="9"/>
      <c r="M11" s="9"/>
      <c r="N11" s="9"/>
      <c r="O11" s="1"/>
    </row>
    <row r="12" spans="1:16" ht="11.1" customHeight="1">
      <c r="A12" s="2"/>
      <c r="B12" s="34"/>
      <c r="C12" s="27"/>
      <c r="D12" s="4"/>
      <c r="E12" s="9"/>
      <c r="F12" s="9"/>
      <c r="G12" s="122"/>
      <c r="H12" s="117"/>
      <c r="I12" s="113"/>
      <c r="J12" s="39"/>
      <c r="K12" s="9"/>
      <c r="L12" s="9"/>
      <c r="M12" s="9"/>
      <c r="N12" s="9"/>
      <c r="O12" s="1"/>
    </row>
    <row r="13" spans="1:16" ht="11.1" customHeight="1">
      <c r="A13" s="2"/>
      <c r="B13" s="35"/>
      <c r="C13" s="28"/>
      <c r="D13" s="4"/>
      <c r="E13" s="9"/>
      <c r="F13" s="9"/>
      <c r="G13" s="122"/>
      <c r="H13" s="117"/>
      <c r="I13" s="114"/>
      <c r="J13" s="40"/>
      <c r="K13" s="109"/>
      <c r="L13" s="9"/>
      <c r="M13" s="9"/>
      <c r="N13" s="9"/>
      <c r="O13" s="1"/>
    </row>
    <row r="14" spans="1:16" ht="11.1" customHeight="1">
      <c r="A14" s="124">
        <v>2</v>
      </c>
      <c r="B14" s="123" t="str">
        <f ca="1">VLOOKUP(A14,チーム!$A$2:$C$11,2,FALSE)</f>
        <v>長崎Ｎｏｒｔｈ　ｓｔａｒｓ</v>
      </c>
      <c r="C14" s="120" t="str">
        <f ca="1">VLOOKUP(A14,チーム!$A$2:$C$11,3,FALSE)</f>
        <v>長崎</v>
      </c>
      <c r="D14" s="121"/>
      <c r="E14" s="10"/>
      <c r="F14" s="10"/>
      <c r="G14" s="9"/>
      <c r="H14" s="16"/>
      <c r="I14" s="109"/>
      <c r="J14" s="41"/>
      <c r="K14" s="109"/>
      <c r="L14" s="9"/>
      <c r="M14" s="9"/>
      <c r="N14" s="9"/>
      <c r="O14" s="1"/>
    </row>
    <row r="15" spans="1:16" ht="11.1" customHeight="1">
      <c r="A15" s="124"/>
      <c r="B15" s="123"/>
      <c r="C15" s="120"/>
      <c r="D15" s="121"/>
      <c r="E15" s="13"/>
      <c r="F15" s="13"/>
      <c r="G15" s="13"/>
      <c r="H15" s="13"/>
      <c r="I15" s="9"/>
      <c r="J15" s="41"/>
      <c r="K15" s="9"/>
      <c r="L15" s="9"/>
      <c r="M15" s="9"/>
      <c r="N15" s="9"/>
      <c r="O15" s="1"/>
    </row>
    <row r="16" spans="1:16" ht="11.1" customHeight="1">
      <c r="A16" s="2"/>
      <c r="B16" s="34"/>
      <c r="C16" s="27"/>
      <c r="D16" s="4"/>
      <c r="E16" s="9"/>
      <c r="F16" s="9"/>
      <c r="G16" s="9"/>
      <c r="H16" s="9"/>
      <c r="I16" s="9"/>
      <c r="J16" s="41"/>
      <c r="K16" s="9"/>
      <c r="L16" s="9"/>
      <c r="M16" s="9"/>
      <c r="N16" s="9"/>
      <c r="O16" s="1"/>
    </row>
    <row r="17" spans="1:18" ht="11.1" customHeight="1">
      <c r="A17" s="2"/>
      <c r="B17" s="35"/>
      <c r="C17" s="28"/>
      <c r="D17" s="4"/>
      <c r="E17" s="9"/>
      <c r="F17" s="9"/>
      <c r="G17" s="9"/>
      <c r="H17" s="9"/>
      <c r="I17" s="122"/>
      <c r="J17" s="117"/>
      <c r="K17" s="18"/>
      <c r="L17" s="10"/>
      <c r="M17" s="9"/>
      <c r="N17" s="9"/>
      <c r="O17" s="1"/>
    </row>
    <row r="18" spans="1:18" ht="11.1" customHeight="1">
      <c r="A18" s="124">
        <v>3</v>
      </c>
      <c r="B18" s="123" t="str">
        <f ca="1">VLOOKUP(A18,チーム!$A$2:$C$11,2,FALSE)</f>
        <v>北九州教員</v>
      </c>
      <c r="C18" s="120" t="str">
        <f ca="1">VLOOKUP(A18,チーム!$A$2:$C$11,3,FALSE)</f>
        <v>福岡</v>
      </c>
      <c r="D18" s="121"/>
      <c r="E18" s="9"/>
      <c r="F18" s="9"/>
      <c r="G18" s="9"/>
      <c r="H18" s="9"/>
      <c r="I18" s="122"/>
      <c r="J18" s="117"/>
      <c r="K18" s="15"/>
      <c r="L18" s="11"/>
      <c r="M18" s="109"/>
      <c r="N18" s="9"/>
      <c r="O18" s="1"/>
    </row>
    <row r="19" spans="1:18" ht="11.1" customHeight="1">
      <c r="A19" s="124"/>
      <c r="B19" s="123"/>
      <c r="C19" s="120"/>
      <c r="D19" s="121"/>
      <c r="E19" s="13"/>
      <c r="F19" s="12"/>
      <c r="G19" s="109"/>
      <c r="H19" s="9"/>
      <c r="I19" s="9"/>
      <c r="J19" s="41"/>
      <c r="K19" s="9"/>
      <c r="L19" s="11"/>
      <c r="M19" s="109"/>
      <c r="N19" s="9"/>
      <c r="O19" s="115"/>
    </row>
    <row r="20" spans="1:18" ht="11.1" customHeight="1">
      <c r="A20" s="2"/>
      <c r="B20" s="34"/>
      <c r="C20" s="27"/>
      <c r="D20" s="4"/>
      <c r="E20" s="122"/>
      <c r="F20" s="117"/>
      <c r="G20" s="113"/>
      <c r="H20" s="9"/>
      <c r="I20" s="9"/>
      <c r="J20" s="41"/>
      <c r="K20" s="9"/>
      <c r="L20" s="11"/>
      <c r="M20" s="9"/>
      <c r="N20" s="9"/>
      <c r="O20" s="116"/>
    </row>
    <row r="21" spans="1:18" ht="11.1" customHeight="1">
      <c r="A21" s="2"/>
      <c r="B21" s="35"/>
      <c r="C21" s="28"/>
      <c r="D21" s="4"/>
      <c r="E21" s="122"/>
      <c r="F21" s="117"/>
      <c r="G21" s="114"/>
      <c r="H21" s="12"/>
      <c r="I21" s="109"/>
      <c r="J21" s="41"/>
      <c r="K21" s="9"/>
      <c r="L21" s="11"/>
      <c r="M21" s="9"/>
      <c r="N21" s="9"/>
      <c r="O21" s="116"/>
    </row>
    <row r="22" spans="1:18" ht="11.1" customHeight="1">
      <c r="A22" s="124">
        <v>4</v>
      </c>
      <c r="B22" s="123" t="str">
        <f ca="1">VLOOKUP(A22,チーム!$A$2:$C$11,2,FALSE)</f>
        <v>熊本旭桜教員ソフトボールクラブ</v>
      </c>
      <c r="C22" s="120" t="str">
        <f ca="1">VLOOKUP(A22,チーム!$A$2:$C$11,3,FALSE)</f>
        <v>熊本</v>
      </c>
      <c r="D22" s="121"/>
      <c r="E22" s="10"/>
      <c r="F22" s="16"/>
      <c r="G22" s="109"/>
      <c r="H22" s="11"/>
      <c r="I22" s="109"/>
      <c r="J22" s="41"/>
      <c r="K22" s="109"/>
      <c r="L22" s="11"/>
      <c r="M22" s="9"/>
      <c r="N22" s="115"/>
      <c r="O22" s="116"/>
    </row>
    <row r="23" spans="1:18" ht="11.1" customHeight="1">
      <c r="A23" s="124"/>
      <c r="B23" s="123"/>
      <c r="C23" s="120"/>
      <c r="D23" s="121"/>
      <c r="E23" s="9"/>
      <c r="F23" s="9"/>
      <c r="G23" s="122"/>
      <c r="H23" s="117"/>
      <c r="I23" s="9"/>
      <c r="J23" s="41"/>
      <c r="K23" s="109"/>
      <c r="L23" s="11"/>
      <c r="M23" s="9"/>
      <c r="N23" s="116"/>
      <c r="O23" s="116"/>
      <c r="Q23" s="26"/>
      <c r="R23" s="25"/>
    </row>
    <row r="24" spans="1:18" ht="11.1" customHeight="1">
      <c r="A24" s="2"/>
      <c r="B24" s="34"/>
      <c r="C24" s="27"/>
      <c r="D24" s="4"/>
      <c r="E24" s="9"/>
      <c r="F24" s="9"/>
      <c r="G24" s="122"/>
      <c r="H24" s="117"/>
      <c r="I24" s="14"/>
      <c r="J24" s="42"/>
      <c r="K24" s="9"/>
      <c r="L24" s="11"/>
      <c r="M24" s="15"/>
      <c r="N24" s="116"/>
      <c r="O24" s="116"/>
      <c r="Q24" s="26"/>
      <c r="R24" s="26"/>
    </row>
    <row r="25" spans="1:18" ht="11.1" customHeight="1">
      <c r="A25" s="2"/>
      <c r="B25" s="34"/>
      <c r="C25" s="27"/>
      <c r="D25" s="4"/>
      <c r="E25" s="9"/>
      <c r="F25" s="9"/>
      <c r="G25" s="9"/>
      <c r="H25" s="11"/>
      <c r="I25" s="109"/>
      <c r="J25" s="39"/>
      <c r="K25" s="9"/>
      <c r="L25" s="11"/>
      <c r="M25" s="15"/>
      <c r="N25" s="116"/>
      <c r="O25" s="116"/>
      <c r="Q25" s="33"/>
      <c r="R25" s="26"/>
    </row>
    <row r="26" spans="1:18" ht="11.1" customHeight="1">
      <c r="A26" s="124">
        <v>5</v>
      </c>
      <c r="B26" s="123" t="str">
        <f ca="1">VLOOKUP(A26,チーム!$A$2:$C$11,2,FALSE)</f>
        <v>大分　トマトクラブ</v>
      </c>
      <c r="C26" s="120" t="str">
        <f ca="1">VLOOKUP(A26,チーム!$A$2:$C$11,3,FALSE)</f>
        <v>大分</v>
      </c>
      <c r="D26" s="121"/>
      <c r="E26" s="9"/>
      <c r="F26" s="9"/>
      <c r="G26" s="10"/>
      <c r="H26" s="16"/>
      <c r="I26" s="109"/>
      <c r="J26" s="39"/>
      <c r="K26" s="9"/>
      <c r="L26" s="11"/>
      <c r="M26" s="15"/>
      <c r="N26" s="116"/>
      <c r="O26" s="116"/>
      <c r="Q26" s="8"/>
      <c r="R26" s="26"/>
    </row>
    <row r="27" spans="1:18" ht="11.1" customHeight="1">
      <c r="A27" s="124"/>
      <c r="B27" s="123"/>
      <c r="C27" s="120"/>
      <c r="D27" s="121"/>
      <c r="E27" s="13"/>
      <c r="F27" s="13"/>
      <c r="G27" s="13"/>
      <c r="H27" s="13"/>
      <c r="I27" s="9"/>
      <c r="J27" s="39"/>
      <c r="K27" s="9"/>
      <c r="L27" s="11"/>
      <c r="M27" s="15"/>
      <c r="N27" s="116"/>
      <c r="O27" s="116"/>
      <c r="Q27" s="8"/>
      <c r="R27" s="26"/>
    </row>
    <row r="28" spans="1:18" ht="11.1" customHeight="1">
      <c r="A28" s="2"/>
      <c r="B28" s="34"/>
      <c r="C28" s="27"/>
      <c r="D28" s="4"/>
      <c r="E28" s="9"/>
      <c r="F28" s="9"/>
      <c r="G28" s="9"/>
      <c r="H28" s="9"/>
      <c r="I28" s="9"/>
      <c r="J28" s="39"/>
      <c r="K28" s="9"/>
      <c r="L28" s="117"/>
      <c r="M28" s="18"/>
      <c r="N28" s="116"/>
      <c r="O28" s="116"/>
      <c r="Q28" s="8"/>
      <c r="R28" s="26"/>
    </row>
    <row r="29" spans="1:18" ht="11.1" customHeight="1">
      <c r="A29" s="2"/>
      <c r="B29" s="34"/>
      <c r="C29" s="27"/>
      <c r="D29" s="4"/>
      <c r="E29" s="9"/>
      <c r="F29" s="9"/>
      <c r="G29" s="9"/>
      <c r="H29" s="9"/>
      <c r="I29" s="9"/>
      <c r="J29" s="39"/>
      <c r="K29" s="9"/>
      <c r="L29" s="117"/>
      <c r="M29" s="15"/>
      <c r="N29" s="116"/>
      <c r="O29" s="116"/>
      <c r="Q29" s="8"/>
      <c r="R29" s="26"/>
    </row>
    <row r="30" spans="1:18" ht="11.1" customHeight="1">
      <c r="A30" s="124">
        <v>6</v>
      </c>
      <c r="B30" s="123" t="str">
        <f ca="1">VLOOKUP(A30,チーム!$A$2:$C$11,2,FALSE)</f>
        <v>大牟田教員ソフトボールクラブ</v>
      </c>
      <c r="C30" s="120" t="str">
        <f ca="1">VLOOKUP(A30,チーム!$A$2:$C$11,3,FALSE)</f>
        <v>福岡</v>
      </c>
      <c r="D30" s="121"/>
      <c r="E30" s="9"/>
      <c r="F30" s="9"/>
      <c r="G30" s="9"/>
      <c r="H30" s="9"/>
      <c r="I30" s="9"/>
      <c r="J30" s="39"/>
      <c r="K30" s="9"/>
      <c r="L30" s="11"/>
      <c r="M30" s="15"/>
      <c r="N30" s="116"/>
      <c r="O30" s="116"/>
      <c r="Q30" s="8"/>
      <c r="R30" s="26"/>
    </row>
    <row r="31" spans="1:18" ht="11.1" customHeight="1">
      <c r="A31" s="124"/>
      <c r="B31" s="123"/>
      <c r="C31" s="120"/>
      <c r="D31" s="121"/>
      <c r="E31" s="13"/>
      <c r="F31" s="13"/>
      <c r="G31" s="31"/>
      <c r="H31" s="12"/>
      <c r="I31" s="109"/>
      <c r="J31" s="39"/>
      <c r="K31" s="9"/>
      <c r="L31" s="11"/>
      <c r="M31" s="9"/>
      <c r="N31" s="116"/>
      <c r="O31" s="116"/>
      <c r="Q31" s="8"/>
      <c r="R31" s="26"/>
    </row>
    <row r="32" spans="1:18" ht="11.1" customHeight="1">
      <c r="A32" s="2"/>
      <c r="B32" s="34"/>
      <c r="C32" s="27"/>
      <c r="D32" s="4"/>
      <c r="E32" s="9"/>
      <c r="F32" s="3"/>
      <c r="G32" s="30"/>
      <c r="H32" s="11"/>
      <c r="I32" s="109"/>
      <c r="J32" s="39"/>
      <c r="K32" s="9"/>
      <c r="L32" s="11"/>
      <c r="M32" s="9"/>
      <c r="N32" s="116"/>
      <c r="O32" s="116"/>
      <c r="Q32" s="8"/>
      <c r="R32" s="26"/>
    </row>
    <row r="33" spans="1:18" ht="11.1" customHeight="1">
      <c r="A33" s="2"/>
      <c r="B33" s="35"/>
      <c r="C33" s="28"/>
      <c r="D33" s="4"/>
      <c r="E33" s="9"/>
      <c r="F33" s="3"/>
      <c r="G33" s="126"/>
      <c r="H33" s="127"/>
      <c r="I33" s="9"/>
      <c r="J33" s="39"/>
      <c r="K33" s="9"/>
      <c r="L33" s="11"/>
      <c r="M33" s="9"/>
      <c r="N33" s="116"/>
      <c r="O33" s="116"/>
      <c r="Q33" s="8"/>
      <c r="R33" s="26"/>
    </row>
    <row r="34" spans="1:18" ht="11.1" customHeight="1">
      <c r="A34" s="124">
        <v>7</v>
      </c>
      <c r="B34" s="123" t="str">
        <f ca="1">VLOOKUP(A34,チーム!$A$2:$C$11,2,FALSE)</f>
        <v>大分マンモス</v>
      </c>
      <c r="C34" s="120" t="str">
        <f ca="1">VLOOKUP(A34,チーム!$A$2:$C$11,3,FALSE)</f>
        <v>大分</v>
      </c>
      <c r="D34" s="121"/>
      <c r="E34" s="10"/>
      <c r="F34" s="9"/>
      <c r="G34" s="126"/>
      <c r="H34" s="127"/>
      <c r="I34" s="14"/>
      <c r="J34" s="40"/>
      <c r="K34" s="109"/>
      <c r="L34" s="11"/>
      <c r="M34" s="9"/>
      <c r="N34" s="116"/>
      <c r="O34" s="116"/>
      <c r="Q34" s="26"/>
      <c r="R34" s="26"/>
    </row>
    <row r="35" spans="1:18" ht="11.1" customHeight="1">
      <c r="A35" s="124"/>
      <c r="B35" s="123"/>
      <c r="C35" s="120"/>
      <c r="D35" s="121"/>
      <c r="E35" s="13"/>
      <c r="F35" s="12"/>
      <c r="G35" s="109"/>
      <c r="H35" s="29"/>
      <c r="I35" s="109"/>
      <c r="J35" s="41"/>
      <c r="K35" s="109"/>
      <c r="L35" s="11"/>
      <c r="M35" s="9"/>
      <c r="N35" s="116"/>
      <c r="O35" s="17"/>
    </row>
    <row r="36" spans="1:18" ht="11.1" customHeight="1">
      <c r="A36" s="2"/>
      <c r="B36" s="35"/>
      <c r="C36" s="28"/>
      <c r="D36" s="4"/>
      <c r="E36" s="122"/>
      <c r="F36" s="117"/>
      <c r="G36" s="113"/>
      <c r="H36" s="32"/>
      <c r="I36" s="109"/>
      <c r="J36" s="41"/>
      <c r="K36" s="9"/>
      <c r="L36" s="11"/>
      <c r="M36" s="9"/>
      <c r="N36" s="116"/>
      <c r="O36" s="17"/>
    </row>
    <row r="37" spans="1:18" ht="11.1" customHeight="1">
      <c r="A37" s="2"/>
      <c r="B37" s="35"/>
      <c r="C37" s="28"/>
      <c r="D37" s="4"/>
      <c r="E37" s="122"/>
      <c r="F37" s="117"/>
      <c r="G37" s="114"/>
      <c r="H37" s="9"/>
      <c r="I37" s="9"/>
      <c r="J37" s="41"/>
      <c r="K37" s="9"/>
      <c r="L37" s="11"/>
      <c r="M37" s="9"/>
      <c r="N37" s="9"/>
      <c r="O37" s="17"/>
    </row>
    <row r="38" spans="1:18" ht="11.1" customHeight="1">
      <c r="A38" s="124">
        <v>8</v>
      </c>
      <c r="B38" s="123" t="str">
        <f ca="1">VLOOKUP(A38,チーム!$A$2:$C$11,2,FALSE)</f>
        <v>鹿児島教員団</v>
      </c>
      <c r="C38" s="120" t="str">
        <f ca="1">VLOOKUP(A38,チーム!$A$2:$C$11,3,FALSE)</f>
        <v>鹿児島</v>
      </c>
      <c r="D38" s="121"/>
      <c r="E38" s="10"/>
      <c r="F38" s="16"/>
      <c r="G38" s="109"/>
      <c r="H38" s="9"/>
      <c r="I38" s="122"/>
      <c r="J38" s="117"/>
      <c r="K38" s="9"/>
      <c r="L38" s="11"/>
      <c r="M38" s="9"/>
      <c r="N38" s="9"/>
      <c r="O38" s="17"/>
    </row>
    <row r="39" spans="1:18" ht="11.1" customHeight="1">
      <c r="A39" s="124"/>
      <c r="B39" s="123"/>
      <c r="C39" s="120"/>
      <c r="D39" s="121"/>
      <c r="E39" s="9"/>
      <c r="F39" s="9"/>
      <c r="G39" s="9"/>
      <c r="H39" s="9"/>
      <c r="I39" s="122"/>
      <c r="J39" s="117"/>
      <c r="K39" s="14"/>
      <c r="L39" s="13"/>
      <c r="M39" s="119"/>
      <c r="N39" s="9"/>
      <c r="O39" s="17"/>
    </row>
    <row r="40" spans="1:18" ht="11.1" customHeight="1">
      <c r="A40" s="2"/>
      <c r="B40" s="34"/>
      <c r="C40" s="27"/>
      <c r="D40" s="4"/>
      <c r="E40" s="9"/>
      <c r="F40" s="9"/>
      <c r="G40" s="9"/>
      <c r="H40" s="9"/>
      <c r="I40" s="9"/>
      <c r="J40" s="41"/>
      <c r="K40" s="15"/>
      <c r="L40" s="9"/>
      <c r="M40" s="119"/>
      <c r="N40" s="9"/>
      <c r="O40" s="1"/>
    </row>
    <row r="41" spans="1:18" ht="11.1" customHeight="1">
      <c r="A41" s="2"/>
      <c r="B41" s="35"/>
      <c r="C41" s="28"/>
      <c r="D41" s="4"/>
      <c r="E41" s="9"/>
      <c r="F41" s="9"/>
      <c r="G41" s="9"/>
      <c r="H41" s="9"/>
      <c r="I41" s="9"/>
      <c r="J41" s="41"/>
      <c r="K41" s="15"/>
      <c r="L41" s="9"/>
      <c r="M41" s="9"/>
      <c r="N41" s="9"/>
      <c r="O41" s="1"/>
    </row>
    <row r="42" spans="1:18" ht="11.1" customHeight="1">
      <c r="A42" s="124">
        <v>9</v>
      </c>
      <c r="B42" s="123" t="str">
        <f ca="1">VLOOKUP(A42,チーム!$A$2:$C$11,2,FALSE)</f>
        <v>ニューベアーズ</v>
      </c>
      <c r="C42" s="120" t="str">
        <f ca="1">VLOOKUP(A42,チーム!$A$2:$C$11,3,FALSE)</f>
        <v>熊本</v>
      </c>
      <c r="D42" s="121"/>
      <c r="E42" s="9"/>
      <c r="F42" s="9"/>
      <c r="G42" s="9"/>
      <c r="H42" s="9"/>
      <c r="I42" s="9"/>
      <c r="J42" s="41"/>
      <c r="K42" s="9"/>
      <c r="L42" s="9"/>
      <c r="M42" s="9"/>
      <c r="N42" s="9"/>
      <c r="O42" s="1"/>
    </row>
    <row r="43" spans="1:18" ht="11.1" customHeight="1">
      <c r="A43" s="124"/>
      <c r="B43" s="123"/>
      <c r="C43" s="120"/>
      <c r="D43" s="121"/>
      <c r="E43" s="13"/>
      <c r="F43" s="13"/>
      <c r="G43" s="13"/>
      <c r="H43" s="12"/>
      <c r="I43" s="109"/>
      <c r="J43" s="41"/>
      <c r="K43" s="109"/>
      <c r="L43" s="9"/>
      <c r="M43" s="9"/>
      <c r="N43" s="9"/>
      <c r="O43" s="1"/>
    </row>
    <row r="44" spans="1:18" ht="11.1" customHeight="1">
      <c r="A44" s="2"/>
      <c r="B44" s="34"/>
      <c r="C44" s="27"/>
      <c r="D44" s="4"/>
      <c r="E44" s="9"/>
      <c r="F44" s="9"/>
      <c r="G44" s="122"/>
      <c r="H44" s="117"/>
      <c r="I44" s="113"/>
      <c r="J44" s="41"/>
      <c r="K44" s="109"/>
      <c r="L44" s="9"/>
      <c r="M44" s="9"/>
      <c r="N44" s="9"/>
      <c r="O44" s="1"/>
    </row>
    <row r="45" spans="1:18" ht="11.1" customHeight="1">
      <c r="A45" s="2"/>
      <c r="B45" s="35"/>
      <c r="C45" s="28"/>
      <c r="D45" s="4"/>
      <c r="E45" s="9"/>
      <c r="F45" s="9"/>
      <c r="G45" s="122"/>
      <c r="H45" s="117"/>
      <c r="I45" s="114"/>
      <c r="J45" s="42"/>
      <c r="K45" s="9"/>
      <c r="L45" s="9"/>
      <c r="M45" s="9"/>
      <c r="N45" s="9"/>
      <c r="O45" s="1"/>
    </row>
    <row r="46" spans="1:18" ht="11.1" customHeight="1">
      <c r="A46" s="124">
        <v>10</v>
      </c>
      <c r="B46" s="123" t="str">
        <f ca="1">VLOOKUP(A46,チーム!$A$2:$C$11,2,FALSE)</f>
        <v>唐津教友ソフトボールクラブ</v>
      </c>
      <c r="C46" s="120" t="str">
        <f ca="1">VLOOKUP(A46,チーム!$A$2:$C$11,3,FALSE)</f>
        <v>佐賀</v>
      </c>
      <c r="D46" s="121"/>
      <c r="E46" s="19"/>
      <c r="F46" s="19"/>
      <c r="G46" s="20"/>
      <c r="H46" s="16"/>
      <c r="I46" s="109"/>
      <c r="J46" s="43"/>
      <c r="K46" s="21"/>
      <c r="L46" s="21"/>
      <c r="M46" s="21"/>
      <c r="N46" s="22"/>
    </row>
    <row r="47" spans="1:18" ht="11.1" customHeight="1">
      <c r="A47" s="124"/>
      <c r="B47" s="123"/>
      <c r="C47" s="120"/>
      <c r="D47" s="121"/>
      <c r="E47" s="23"/>
      <c r="F47" s="23"/>
      <c r="G47" s="21"/>
      <c r="H47" s="21"/>
      <c r="I47" s="21"/>
      <c r="J47" s="43"/>
      <c r="K47" s="21"/>
      <c r="L47" s="21"/>
      <c r="M47" s="21"/>
      <c r="N47" s="22"/>
    </row>
    <row r="48" spans="1:18" ht="14.25" customHeight="1">
      <c r="E48" s="23"/>
      <c r="F48" s="23"/>
      <c r="G48" s="21"/>
      <c r="H48" s="21"/>
      <c r="I48" s="21"/>
      <c r="J48" s="22"/>
      <c r="K48" s="22"/>
      <c r="L48" s="22"/>
      <c r="M48" s="22"/>
      <c r="N48" s="22"/>
    </row>
    <row r="49" spans="1:1" ht="11.1" customHeight="1">
      <c r="A49" s="6" t="s">
        <v>0</v>
      </c>
    </row>
    <row r="50" spans="1:1" ht="11.1" customHeight="1"/>
    <row r="51" spans="1:1" ht="14.1" customHeight="1"/>
    <row r="52" spans="1:1" ht="14.1" customHeight="1"/>
  </sheetData>
  <mergeCells count="75">
    <mergeCell ref="A46:A47"/>
    <mergeCell ref="D38:D39"/>
    <mergeCell ref="A34:A35"/>
    <mergeCell ref="A38:A39"/>
    <mergeCell ref="D42:D43"/>
    <mergeCell ref="D46:D47"/>
    <mergeCell ref="A42:A43"/>
    <mergeCell ref="B46:B47"/>
    <mergeCell ref="C46:C47"/>
    <mergeCell ref="D34:D35"/>
    <mergeCell ref="C14:C15"/>
    <mergeCell ref="C10:C11"/>
    <mergeCell ref="C22:C23"/>
    <mergeCell ref="E20:F21"/>
    <mergeCell ref="G23:H24"/>
    <mergeCell ref="D22:D23"/>
    <mergeCell ref="G44:H45"/>
    <mergeCell ref="G35:G36"/>
    <mergeCell ref="G37:G38"/>
    <mergeCell ref="E36:F37"/>
    <mergeCell ref="E4:L4"/>
    <mergeCell ref="E5:L5"/>
    <mergeCell ref="G33:H34"/>
    <mergeCell ref="B14:B15"/>
    <mergeCell ref="B10:B11"/>
    <mergeCell ref="C18:C19"/>
    <mergeCell ref="G12:H13"/>
    <mergeCell ref="D18:D19"/>
    <mergeCell ref="B42:B43"/>
    <mergeCell ref="B34:B35"/>
    <mergeCell ref="B38:B39"/>
    <mergeCell ref="C34:C35"/>
    <mergeCell ref="C42:C43"/>
    <mergeCell ref="B30:B31"/>
    <mergeCell ref="B18:B19"/>
    <mergeCell ref="B22:B23"/>
    <mergeCell ref="A10:A11"/>
    <mergeCell ref="A30:A31"/>
    <mergeCell ref="A14:A15"/>
    <mergeCell ref="A18:A19"/>
    <mergeCell ref="A22:A23"/>
    <mergeCell ref="A26:A27"/>
    <mergeCell ref="B26:B27"/>
    <mergeCell ref="M39:M40"/>
    <mergeCell ref="C26:C27"/>
    <mergeCell ref="D30:D31"/>
    <mergeCell ref="C30:C31"/>
    <mergeCell ref="I17:J18"/>
    <mergeCell ref="C38:C39"/>
    <mergeCell ref="D26:D27"/>
    <mergeCell ref="I38:J39"/>
    <mergeCell ref="O19:O34"/>
    <mergeCell ref="I31:I32"/>
    <mergeCell ref="N22:N36"/>
    <mergeCell ref="L28:L29"/>
    <mergeCell ref="M18:M19"/>
    <mergeCell ref="D10:D11"/>
    <mergeCell ref="D14:D15"/>
    <mergeCell ref="I13:I14"/>
    <mergeCell ref="I45:I46"/>
    <mergeCell ref="I35:I36"/>
    <mergeCell ref="K43:K44"/>
    <mergeCell ref="K22:K23"/>
    <mergeCell ref="K13:K14"/>
    <mergeCell ref="I43:I44"/>
    <mergeCell ref="A1:P1"/>
    <mergeCell ref="B2:P2"/>
    <mergeCell ref="K34:K35"/>
    <mergeCell ref="I21:I22"/>
    <mergeCell ref="I25:I26"/>
    <mergeCell ref="E8:I8"/>
    <mergeCell ref="J8:M8"/>
    <mergeCell ref="G19:G20"/>
    <mergeCell ref="G21:G22"/>
    <mergeCell ref="I11:I12"/>
  </mergeCells>
  <phoneticPr fontId="1"/>
  <pageMargins left="0.78740157480314965" right="0.39370078740157483" top="0.74803149606299213" bottom="0.62992125984251968" header="0.51181102362204722" footer="0.51181102362204722"/>
  <pageSetup paperSize="9" scale="9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>
      <selection activeCell="P51" sqref="P50:P51"/>
    </sheetView>
  </sheetViews>
  <sheetFormatPr defaultRowHeight="13.5"/>
  <cols>
    <col min="1" max="1" width="3.625" style="56" customWidth="1"/>
    <col min="2" max="2" width="34.5" style="51" customWidth="1"/>
    <col min="3" max="3" width="7.375" customWidth="1"/>
    <col min="4" max="4" width="2" customWidth="1"/>
    <col min="5" max="6" width="3.625" customWidth="1"/>
    <col min="7" max="7" width="3.625" style="76" customWidth="1"/>
    <col min="8" max="8" width="3.625" customWidth="1"/>
    <col min="9" max="9" width="3.625" style="76" customWidth="1"/>
    <col min="10" max="10" width="3.625" customWidth="1"/>
    <col min="11" max="11" width="3.625" style="76" customWidth="1"/>
    <col min="12" max="12" width="3.625" customWidth="1"/>
    <col min="13" max="13" width="3.625" style="76" customWidth="1"/>
    <col min="14" max="15" width="3.625" customWidth="1"/>
  </cols>
  <sheetData>
    <row r="1" spans="1:16" ht="17.25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7.25">
      <c r="A2" s="5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7"/>
    </row>
    <row r="3" spans="1:16" ht="17.25">
      <c r="A3" s="54"/>
      <c r="B3" s="130" t="s">
        <v>34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2"/>
      <c r="N3" s="132"/>
      <c r="O3" s="132"/>
      <c r="P3" s="132"/>
    </row>
    <row r="4" spans="1:16" ht="17.25">
      <c r="A4" s="54"/>
      <c r="B4" s="53" t="s">
        <v>35</v>
      </c>
      <c r="C4" s="53"/>
      <c r="D4" s="53"/>
      <c r="E4" s="53"/>
      <c r="F4" s="53"/>
      <c r="G4" s="68"/>
      <c r="H4" s="52"/>
      <c r="I4" s="68"/>
      <c r="J4" s="52"/>
      <c r="K4" s="68"/>
      <c r="L4" s="52"/>
      <c r="M4" s="132"/>
      <c r="N4" s="132"/>
      <c r="O4" s="132"/>
      <c r="P4" s="132"/>
    </row>
    <row r="5" spans="1:16" ht="17.25">
      <c r="A5" s="54"/>
      <c r="B5" s="131" t="s">
        <v>36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  <c r="N5" s="132"/>
      <c r="O5" s="132"/>
      <c r="P5" s="132"/>
    </row>
    <row r="6" spans="1:16" ht="14.25">
      <c r="A6" s="49"/>
      <c r="B6" s="49"/>
      <c r="C6" s="45"/>
      <c r="D6" s="6"/>
      <c r="E6" s="6"/>
      <c r="F6" s="6"/>
      <c r="G6" s="69"/>
      <c r="H6" s="6"/>
      <c r="I6" s="69"/>
      <c r="J6" s="23"/>
      <c r="K6" s="75"/>
      <c r="L6" s="23"/>
      <c r="M6" s="70"/>
      <c r="N6" s="6"/>
      <c r="O6" s="6"/>
      <c r="P6" s="6"/>
    </row>
    <row r="7" spans="1:16" ht="14.25">
      <c r="A7" s="49"/>
      <c r="B7" s="49"/>
      <c r="C7" s="45"/>
      <c r="D7" s="6"/>
      <c r="E7" s="6"/>
      <c r="F7" s="6"/>
      <c r="G7" s="69"/>
      <c r="H7" s="6"/>
      <c r="I7" s="69"/>
      <c r="J7" s="38"/>
      <c r="K7" s="75"/>
      <c r="L7" s="23"/>
      <c r="M7" s="75"/>
      <c r="N7" s="6"/>
      <c r="O7" s="6"/>
      <c r="P7" s="6"/>
    </row>
    <row r="8" spans="1:16" ht="9.9499999999999993" customHeight="1">
      <c r="A8" s="49"/>
      <c r="B8" s="49"/>
      <c r="C8" s="45"/>
      <c r="D8" s="6"/>
      <c r="E8" s="110"/>
      <c r="F8" s="111"/>
      <c r="G8" s="111"/>
      <c r="H8" s="111"/>
      <c r="I8" s="111"/>
      <c r="J8" s="112"/>
      <c r="K8" s="110"/>
      <c r="L8" s="110"/>
      <c r="M8" s="110"/>
      <c r="N8" s="6"/>
      <c r="O8" s="6"/>
      <c r="P8" s="6"/>
    </row>
    <row r="9" spans="1:16" ht="9.9499999999999993" customHeight="1">
      <c r="A9" s="55"/>
      <c r="B9" s="50"/>
      <c r="C9" s="27"/>
      <c r="D9" s="4"/>
      <c r="E9" s="9"/>
      <c r="F9" s="9"/>
      <c r="G9" s="70"/>
      <c r="H9" s="9"/>
      <c r="I9" s="70"/>
      <c r="J9" s="39"/>
      <c r="K9" s="70"/>
      <c r="L9" s="9"/>
      <c r="M9" s="70"/>
      <c r="N9" s="9"/>
      <c r="O9" s="1"/>
      <c r="P9" s="6"/>
    </row>
    <row r="10" spans="1:16" ht="12" customHeight="1" thickBot="1">
      <c r="A10" s="139">
        <v>1</v>
      </c>
      <c r="B10" s="123" t="str">
        <f ca="1">VLOOKUP(A10,チーム!$A$2:$C$11,2,FALSE)</f>
        <v>佐賀教友クラブ</v>
      </c>
      <c r="C10" s="120" t="str">
        <f ca="1">VLOOKUP(A10,チーム!$A$2:$C$11,3,FALSE)</f>
        <v>佐賀</v>
      </c>
      <c r="D10" s="118"/>
      <c r="E10" s="9"/>
      <c r="F10" s="65"/>
      <c r="G10" s="70"/>
      <c r="H10" s="65"/>
      <c r="I10" s="70"/>
      <c r="J10" s="39"/>
      <c r="K10" s="70"/>
      <c r="L10" s="9"/>
      <c r="M10" s="70"/>
      <c r="N10" s="9"/>
      <c r="O10" s="1"/>
      <c r="P10" s="6"/>
    </row>
    <row r="11" spans="1:16" ht="12" customHeight="1" thickTop="1">
      <c r="A11" s="139"/>
      <c r="B11" s="123"/>
      <c r="C11" s="120"/>
      <c r="D11" s="118"/>
      <c r="E11" s="66"/>
      <c r="F11" s="9"/>
      <c r="G11" s="84"/>
      <c r="H11" s="9"/>
      <c r="I11" s="137">
        <v>13</v>
      </c>
      <c r="J11" s="39"/>
      <c r="K11" s="70"/>
      <c r="L11" s="9"/>
      <c r="M11" s="70"/>
      <c r="N11" s="9"/>
      <c r="O11" s="1"/>
      <c r="P11" s="6"/>
    </row>
    <row r="12" spans="1:16" ht="12" customHeight="1" thickBot="1">
      <c r="A12" s="55"/>
      <c r="B12" s="34"/>
      <c r="C12" s="27"/>
      <c r="D12" s="4"/>
      <c r="E12" s="9"/>
      <c r="F12" s="9"/>
      <c r="G12" s="122"/>
      <c r="H12" s="122"/>
      <c r="I12" s="138"/>
      <c r="J12" s="85"/>
      <c r="K12" s="70"/>
      <c r="L12" s="9"/>
      <c r="M12" s="70"/>
      <c r="N12" s="9"/>
      <c r="O12" s="1"/>
      <c r="P12" s="6"/>
    </row>
    <row r="13" spans="1:16" ht="12" customHeight="1" thickTop="1">
      <c r="A13" s="55"/>
      <c r="B13" s="35"/>
      <c r="C13" s="28"/>
      <c r="D13" s="4"/>
      <c r="E13" s="9"/>
      <c r="F13" s="9"/>
      <c r="G13" s="122"/>
      <c r="H13" s="117"/>
      <c r="I13" s="133">
        <v>12</v>
      </c>
      <c r="J13" s="41"/>
      <c r="K13" s="133">
        <v>3</v>
      </c>
      <c r="L13" s="9"/>
      <c r="M13" s="70"/>
      <c r="N13" s="9"/>
      <c r="O13" s="1"/>
      <c r="P13" s="6"/>
    </row>
    <row r="14" spans="1:16" ht="12" customHeight="1">
      <c r="A14" s="139">
        <v>2</v>
      </c>
      <c r="B14" s="123" t="str">
        <f ca="1">VLOOKUP(A14,チーム!$A$2:$C$11,2,FALSE)</f>
        <v>長崎Ｎｏｒｔｈ　ｓｔａｒｓ</v>
      </c>
      <c r="C14" s="120" t="str">
        <f ca="1">VLOOKUP(A14,チーム!$A$2:$C$11,3,FALSE)</f>
        <v>長崎</v>
      </c>
      <c r="D14" s="121"/>
      <c r="E14" s="10"/>
      <c r="F14" s="10"/>
      <c r="G14" s="70"/>
      <c r="H14" s="16"/>
      <c r="I14" s="133"/>
      <c r="J14" s="41"/>
      <c r="K14" s="133"/>
      <c r="L14" s="9"/>
      <c r="M14" s="70"/>
      <c r="N14" s="9"/>
      <c r="O14" s="1"/>
      <c r="P14" s="6"/>
    </row>
    <row r="15" spans="1:16" ht="12" customHeight="1">
      <c r="A15" s="139"/>
      <c r="B15" s="123"/>
      <c r="C15" s="120"/>
      <c r="D15" s="121"/>
      <c r="E15" s="13"/>
      <c r="F15" s="13"/>
      <c r="G15" s="72"/>
      <c r="H15" s="13"/>
      <c r="I15" s="70"/>
      <c r="J15" s="41"/>
      <c r="K15" s="70"/>
      <c r="L15" s="9"/>
      <c r="M15" s="70"/>
      <c r="N15" s="9"/>
      <c r="O15" s="1"/>
      <c r="P15" s="6"/>
    </row>
    <row r="16" spans="1:16" ht="12" customHeight="1">
      <c r="A16" s="55"/>
      <c r="B16" s="34"/>
      <c r="C16" s="27"/>
      <c r="D16" s="4"/>
      <c r="E16" s="9"/>
      <c r="F16" s="9"/>
      <c r="G16" s="70"/>
      <c r="H16" s="9"/>
      <c r="I16" s="70"/>
      <c r="J16" s="41"/>
      <c r="K16" s="70"/>
      <c r="L16" s="9"/>
      <c r="M16" s="70"/>
      <c r="N16" s="9"/>
      <c r="O16" s="1"/>
      <c r="P16" s="6"/>
    </row>
    <row r="17" spans="1:16" ht="12" customHeight="1" thickBot="1">
      <c r="A17" s="55"/>
      <c r="B17" s="35"/>
      <c r="C17" s="28"/>
      <c r="D17" s="4"/>
      <c r="E17" s="9"/>
      <c r="F17" s="9"/>
      <c r="G17" s="70"/>
      <c r="H17" s="9"/>
      <c r="I17" s="144"/>
      <c r="J17" s="145"/>
      <c r="K17" s="81"/>
      <c r="L17" s="9"/>
      <c r="M17" s="70"/>
      <c r="N17" s="9"/>
      <c r="O17" s="1"/>
      <c r="P17" s="6"/>
    </row>
    <row r="18" spans="1:16" ht="12" customHeight="1" thickTop="1" thickBot="1">
      <c r="A18" s="139">
        <v>3</v>
      </c>
      <c r="B18" s="123" t="str">
        <f ca="1">VLOOKUP(A18,チーム!$A$2:$C$11,2,FALSE)</f>
        <v>北九州教員</v>
      </c>
      <c r="C18" s="120" t="str">
        <f ca="1">VLOOKUP(A18,チーム!$A$2:$C$11,3,FALSE)</f>
        <v>福岡</v>
      </c>
      <c r="D18" s="121"/>
      <c r="E18" s="65"/>
      <c r="F18" s="65"/>
      <c r="G18" s="70"/>
      <c r="H18" s="9"/>
      <c r="I18" s="144"/>
      <c r="J18" s="144"/>
      <c r="K18" s="97"/>
      <c r="L18" s="89"/>
      <c r="M18" s="143">
        <v>8</v>
      </c>
      <c r="N18" s="9"/>
      <c r="O18" s="103"/>
      <c r="P18" s="6"/>
    </row>
    <row r="19" spans="1:16" ht="12" customHeight="1" thickTop="1">
      <c r="A19" s="139"/>
      <c r="B19" s="123"/>
      <c r="C19" s="120"/>
      <c r="D19" s="121"/>
      <c r="E19" s="9"/>
      <c r="F19" s="9"/>
      <c r="G19" s="136">
        <v>8</v>
      </c>
      <c r="H19" s="9"/>
      <c r="I19" s="70"/>
      <c r="J19" s="39"/>
      <c r="K19" s="94"/>
      <c r="L19" s="105"/>
      <c r="M19" s="143"/>
      <c r="N19" s="9"/>
      <c r="O19" s="140" t="s">
        <v>44</v>
      </c>
      <c r="P19" s="6"/>
    </row>
    <row r="20" spans="1:16" ht="12" customHeight="1" thickBot="1">
      <c r="A20" s="55"/>
      <c r="B20" s="34"/>
      <c r="C20" s="27"/>
      <c r="D20" s="4"/>
      <c r="E20" s="122"/>
      <c r="F20" s="122"/>
      <c r="G20" s="136"/>
      <c r="H20" s="9"/>
      <c r="I20" s="70"/>
      <c r="J20" s="39"/>
      <c r="K20" s="94"/>
      <c r="L20" s="105"/>
      <c r="M20" s="70"/>
      <c r="N20" s="9"/>
      <c r="O20" s="141"/>
      <c r="P20" s="6"/>
    </row>
    <row r="21" spans="1:16" ht="12" customHeight="1" thickTop="1">
      <c r="A21" s="55"/>
      <c r="B21" s="35"/>
      <c r="C21" s="28"/>
      <c r="D21" s="4"/>
      <c r="E21" s="122"/>
      <c r="F21" s="117"/>
      <c r="G21" s="142">
        <v>6</v>
      </c>
      <c r="H21" s="66"/>
      <c r="I21" s="137">
        <v>11</v>
      </c>
      <c r="J21" s="39"/>
      <c r="K21" s="94"/>
      <c r="L21" s="105"/>
      <c r="M21" s="70"/>
      <c r="N21" s="9"/>
      <c r="O21" s="141"/>
      <c r="P21" s="6"/>
    </row>
    <row r="22" spans="1:16" ht="12" customHeight="1">
      <c r="A22" s="139">
        <v>4</v>
      </c>
      <c r="B22" s="123" t="str">
        <f ca="1">VLOOKUP(A22,チーム!$A$2:$C$11,2,FALSE)</f>
        <v>熊本旭桜教員ソフトボールクラブ</v>
      </c>
      <c r="C22" s="120" t="str">
        <f ca="1">VLOOKUP(A22,チーム!$A$2:$C$11,3,FALSE)</f>
        <v>熊本</v>
      </c>
      <c r="D22" s="121"/>
      <c r="E22" s="10"/>
      <c r="F22" s="16"/>
      <c r="G22" s="133"/>
      <c r="H22" s="9"/>
      <c r="I22" s="137"/>
      <c r="J22" s="39"/>
      <c r="K22" s="136">
        <v>13</v>
      </c>
      <c r="L22" s="105"/>
      <c r="M22" s="70"/>
      <c r="N22" s="146" t="s">
        <v>45</v>
      </c>
      <c r="O22" s="141"/>
      <c r="P22" s="6"/>
    </row>
    <row r="23" spans="1:16" ht="12" customHeight="1" thickBot="1">
      <c r="A23" s="139"/>
      <c r="B23" s="123"/>
      <c r="C23" s="120"/>
      <c r="D23" s="121"/>
      <c r="E23" s="9"/>
      <c r="F23" s="9"/>
      <c r="G23" s="122"/>
      <c r="H23" s="122"/>
      <c r="I23" s="86"/>
      <c r="J23" s="85"/>
      <c r="K23" s="136"/>
      <c r="L23" s="105"/>
      <c r="M23" s="70"/>
      <c r="N23" s="147"/>
      <c r="O23" s="141"/>
      <c r="P23" s="6"/>
    </row>
    <row r="24" spans="1:16" ht="12" customHeight="1" thickTop="1">
      <c r="A24" s="55"/>
      <c r="B24" s="34"/>
      <c r="C24" s="27"/>
      <c r="D24" s="4"/>
      <c r="E24" s="9"/>
      <c r="F24" s="9"/>
      <c r="G24" s="122"/>
      <c r="H24" s="117"/>
      <c r="I24" s="88"/>
      <c r="J24" s="39"/>
      <c r="K24" s="70"/>
      <c r="L24" s="105"/>
      <c r="M24" s="70"/>
      <c r="N24" s="147"/>
      <c r="O24" s="141"/>
      <c r="P24" s="6"/>
    </row>
    <row r="25" spans="1:16" ht="12" customHeight="1">
      <c r="A25" s="55"/>
      <c r="B25" s="34"/>
      <c r="C25" s="27"/>
      <c r="D25" s="4"/>
      <c r="E25" s="9"/>
      <c r="F25" s="9"/>
      <c r="G25" s="70"/>
      <c r="H25" s="11"/>
      <c r="I25" s="133">
        <v>1</v>
      </c>
      <c r="J25" s="39"/>
      <c r="K25" s="70"/>
      <c r="L25" s="105"/>
      <c r="M25" s="70"/>
      <c r="N25" s="147"/>
      <c r="O25" s="141"/>
      <c r="P25" s="6"/>
    </row>
    <row r="26" spans="1:16" ht="12" customHeight="1">
      <c r="A26" s="139">
        <v>5</v>
      </c>
      <c r="B26" s="123" t="str">
        <f ca="1">VLOOKUP(A26,チーム!$A$2:$C$11,2,FALSE)</f>
        <v>大分　トマトクラブ</v>
      </c>
      <c r="C26" s="120" t="str">
        <f ca="1">VLOOKUP(A26,チーム!$A$2:$C$11,3,FALSE)</f>
        <v>大分</v>
      </c>
      <c r="D26" s="121"/>
      <c r="E26" s="9"/>
      <c r="F26" s="9"/>
      <c r="G26" s="71"/>
      <c r="H26" s="16"/>
      <c r="I26" s="133"/>
      <c r="J26" s="39"/>
      <c r="K26" s="70"/>
      <c r="L26" s="105"/>
      <c r="M26" s="70"/>
      <c r="N26" s="147"/>
      <c r="O26" s="141"/>
      <c r="P26" s="6"/>
    </row>
    <row r="27" spans="1:16" ht="12" customHeight="1">
      <c r="A27" s="139"/>
      <c r="B27" s="123"/>
      <c r="C27" s="120"/>
      <c r="D27" s="121"/>
      <c r="E27" s="13"/>
      <c r="F27" s="13"/>
      <c r="G27" s="72"/>
      <c r="H27" s="13"/>
      <c r="I27" s="70"/>
      <c r="J27" s="39"/>
      <c r="K27" s="70"/>
      <c r="L27" s="105"/>
      <c r="M27" s="104"/>
      <c r="N27" s="147"/>
      <c r="O27" s="141"/>
      <c r="P27" s="6"/>
    </row>
    <row r="28" spans="1:16" ht="12" customHeight="1" thickBot="1">
      <c r="A28" s="55"/>
      <c r="B28" s="34"/>
      <c r="C28" s="27"/>
      <c r="D28" s="4"/>
      <c r="E28" s="9"/>
      <c r="F28" s="9"/>
      <c r="G28" s="70"/>
      <c r="H28" s="9"/>
      <c r="I28" s="70"/>
      <c r="J28" s="39"/>
      <c r="K28" s="144"/>
      <c r="L28" s="144"/>
      <c r="M28" s="94"/>
      <c r="N28" s="147"/>
      <c r="O28" s="141"/>
      <c r="P28" s="6"/>
    </row>
    <row r="29" spans="1:16" ht="12" customHeight="1" thickTop="1">
      <c r="A29" s="55"/>
      <c r="B29" s="34"/>
      <c r="C29" s="27"/>
      <c r="D29" s="4"/>
      <c r="E29" s="9"/>
      <c r="F29" s="9"/>
      <c r="G29" s="70"/>
      <c r="H29" s="9"/>
      <c r="I29" s="70"/>
      <c r="J29" s="39"/>
      <c r="K29" s="144"/>
      <c r="L29" s="145"/>
      <c r="M29" s="95"/>
      <c r="N29" s="147"/>
      <c r="O29" s="141"/>
      <c r="P29" s="6"/>
    </row>
    <row r="30" spans="1:16" ht="12" customHeight="1" thickBot="1">
      <c r="A30" s="139">
        <v>6</v>
      </c>
      <c r="B30" s="123" t="str">
        <f ca="1">VLOOKUP(A30,チーム!$A$2:$C$11,2,FALSE)</f>
        <v>大牟田教員ソフトボールクラブ</v>
      </c>
      <c r="C30" s="120" t="str">
        <f ca="1">VLOOKUP(A30,チーム!$A$2:$C$11,3,FALSE)</f>
        <v>福岡</v>
      </c>
      <c r="D30" s="121"/>
      <c r="E30" s="65"/>
      <c r="F30" s="65"/>
      <c r="G30" s="82"/>
      <c r="H30" s="65"/>
      <c r="I30" s="70"/>
      <c r="J30" s="39"/>
      <c r="K30" s="70"/>
      <c r="L30" s="11"/>
      <c r="M30" s="81"/>
      <c r="N30" s="147"/>
      <c r="O30" s="141"/>
      <c r="P30" s="6"/>
    </row>
    <row r="31" spans="1:16" ht="12" customHeight="1" thickTop="1">
      <c r="A31" s="139"/>
      <c r="B31" s="123"/>
      <c r="C31" s="120"/>
      <c r="D31" s="121"/>
      <c r="E31" s="9"/>
      <c r="F31" s="9"/>
      <c r="G31" s="73"/>
      <c r="H31" s="9"/>
      <c r="I31" s="137">
        <v>9</v>
      </c>
      <c r="J31" s="39"/>
      <c r="K31" s="70"/>
      <c r="L31" s="11"/>
      <c r="M31" s="70"/>
      <c r="N31" s="147"/>
      <c r="O31" s="141"/>
      <c r="P31" s="6"/>
    </row>
    <row r="32" spans="1:16" ht="12" customHeight="1">
      <c r="A32" s="55"/>
      <c r="B32" s="34"/>
      <c r="C32" s="27"/>
      <c r="D32" s="4"/>
      <c r="E32" s="9"/>
      <c r="F32" s="3"/>
      <c r="G32" s="73"/>
      <c r="H32" s="9"/>
      <c r="I32" s="137"/>
      <c r="J32" s="39"/>
      <c r="K32" s="70"/>
      <c r="L32" s="11"/>
      <c r="M32" s="70"/>
      <c r="N32" s="147"/>
      <c r="O32" s="141"/>
      <c r="P32" s="6"/>
    </row>
    <row r="33" spans="1:16" ht="12" customHeight="1" thickBot="1">
      <c r="A33" s="55"/>
      <c r="B33" s="35"/>
      <c r="C33" s="28"/>
      <c r="D33" s="4"/>
      <c r="E33" s="9"/>
      <c r="F33" s="3"/>
      <c r="G33" s="122"/>
      <c r="H33" s="122"/>
      <c r="I33" s="87"/>
      <c r="J33" s="85"/>
      <c r="K33" s="70"/>
      <c r="L33" s="11"/>
      <c r="M33" s="70"/>
      <c r="N33" s="147"/>
      <c r="O33" s="141"/>
      <c r="P33" s="6"/>
    </row>
    <row r="34" spans="1:16" ht="12" customHeight="1" thickTop="1">
      <c r="A34" s="139">
        <v>7</v>
      </c>
      <c r="B34" s="123" t="str">
        <f ca="1">VLOOKUP(A34,チーム!$A$2:$C$11,2,FALSE)</f>
        <v>大分マンモス</v>
      </c>
      <c r="C34" s="120" t="str">
        <f ca="1">VLOOKUP(A34,チーム!$A$2:$C$11,3,FALSE)</f>
        <v>大分</v>
      </c>
      <c r="D34" s="121"/>
      <c r="E34" s="10"/>
      <c r="F34" s="9"/>
      <c r="G34" s="122"/>
      <c r="H34" s="117"/>
      <c r="I34" s="81"/>
      <c r="J34" s="39"/>
      <c r="K34" s="136">
        <v>11</v>
      </c>
      <c r="L34" s="11"/>
      <c r="M34" s="70"/>
      <c r="N34" s="147"/>
      <c r="O34" s="141"/>
      <c r="P34" s="6"/>
    </row>
    <row r="35" spans="1:16" ht="12" customHeight="1">
      <c r="A35" s="139"/>
      <c r="B35" s="123"/>
      <c r="C35" s="120"/>
      <c r="D35" s="121"/>
      <c r="E35" s="13"/>
      <c r="F35" s="12"/>
      <c r="G35" s="133">
        <v>4</v>
      </c>
      <c r="H35" s="29"/>
      <c r="I35" s="133">
        <v>1</v>
      </c>
      <c r="J35" s="39"/>
      <c r="K35" s="136"/>
      <c r="L35" s="11"/>
      <c r="M35" s="70"/>
      <c r="N35" s="147"/>
      <c r="O35" s="17"/>
      <c r="P35" s="6"/>
    </row>
    <row r="36" spans="1:16" ht="12" customHeight="1" thickBot="1">
      <c r="A36" s="55"/>
      <c r="B36" s="35"/>
      <c r="C36" s="28"/>
      <c r="D36" s="4"/>
      <c r="E36" s="122"/>
      <c r="F36" s="117"/>
      <c r="G36" s="148"/>
      <c r="H36" s="67"/>
      <c r="I36" s="133"/>
      <c r="J36" s="39"/>
      <c r="K36" s="94"/>
      <c r="L36" s="11"/>
      <c r="M36" s="70"/>
      <c r="N36" s="147"/>
      <c r="O36" s="17"/>
      <c r="P36" s="6"/>
    </row>
    <row r="37" spans="1:16" ht="12" customHeight="1" thickTop="1">
      <c r="A37" s="55"/>
      <c r="B37" s="35"/>
      <c r="C37" s="28"/>
      <c r="D37" s="4"/>
      <c r="E37" s="122"/>
      <c r="F37" s="122"/>
      <c r="G37" s="136">
        <v>7</v>
      </c>
      <c r="H37" s="9"/>
      <c r="I37" s="70"/>
      <c r="J37" s="39"/>
      <c r="K37" s="94"/>
      <c r="L37" s="11"/>
      <c r="M37" s="165">
        <v>1</v>
      </c>
      <c r="N37" s="9"/>
      <c r="O37" s="17"/>
      <c r="P37" s="6"/>
    </row>
    <row r="38" spans="1:16" ht="12" customHeight="1" thickBot="1">
      <c r="A38" s="139">
        <v>8</v>
      </c>
      <c r="B38" s="123" t="str">
        <f ca="1">VLOOKUP(A38,チーム!$A$2:$C$11,2,FALSE)</f>
        <v>鹿児島教員団</v>
      </c>
      <c r="C38" s="120" t="str">
        <f ca="1">VLOOKUP(A38,チーム!$A$2:$C$11,3,FALSE)</f>
        <v>鹿児島</v>
      </c>
      <c r="D38" s="121"/>
      <c r="E38" s="65"/>
      <c r="F38" s="9"/>
      <c r="G38" s="136"/>
      <c r="H38" s="9"/>
      <c r="I38" s="144"/>
      <c r="J38" s="144"/>
      <c r="K38" s="94"/>
      <c r="L38" s="96"/>
      <c r="M38" s="165"/>
      <c r="N38" s="9"/>
      <c r="O38" s="17"/>
      <c r="P38" s="6"/>
    </row>
    <row r="39" spans="1:16" ht="12" customHeight="1" thickTop="1">
      <c r="A39" s="139"/>
      <c r="B39" s="123"/>
      <c r="C39" s="120"/>
      <c r="D39" s="121"/>
      <c r="E39" s="9"/>
      <c r="F39" s="66"/>
      <c r="G39" s="70"/>
      <c r="H39" s="9"/>
      <c r="I39" s="144"/>
      <c r="J39" s="145"/>
      <c r="K39" s="95"/>
      <c r="L39" s="9"/>
      <c r="M39" s="143"/>
      <c r="N39" s="9"/>
      <c r="O39" s="17"/>
      <c r="P39" s="6"/>
    </row>
    <row r="40" spans="1:16" ht="12" customHeight="1">
      <c r="A40" s="55"/>
      <c r="B40" s="34"/>
      <c r="C40" s="27"/>
      <c r="D40" s="4"/>
      <c r="E40" s="9"/>
      <c r="F40" s="9"/>
      <c r="G40" s="70"/>
      <c r="H40" s="9"/>
      <c r="I40" s="70"/>
      <c r="J40" s="41"/>
      <c r="K40" s="81"/>
      <c r="L40" s="9"/>
      <c r="M40" s="143"/>
      <c r="N40" s="9"/>
      <c r="O40" s="1"/>
      <c r="P40" s="6"/>
    </row>
    <row r="41" spans="1:16" ht="12" customHeight="1">
      <c r="A41" s="55"/>
      <c r="B41" s="35"/>
      <c r="C41" s="28"/>
      <c r="D41" s="4"/>
      <c r="E41" s="9"/>
      <c r="F41" s="9"/>
      <c r="G41" s="70"/>
      <c r="H41" s="9"/>
      <c r="I41" s="70"/>
      <c r="J41" s="41"/>
      <c r="K41" s="81"/>
      <c r="L41" s="9"/>
      <c r="M41" s="70"/>
      <c r="N41" s="9"/>
      <c r="O41" s="1"/>
      <c r="P41" s="6"/>
    </row>
    <row r="42" spans="1:16" ht="12" customHeight="1" thickBot="1">
      <c r="A42" s="139">
        <v>9</v>
      </c>
      <c r="B42" s="123" t="str">
        <f ca="1">VLOOKUP(A42,チーム!$A$2:$C$11,2,FALSE)</f>
        <v>ニューベアーズ</v>
      </c>
      <c r="C42" s="120" t="str">
        <f ca="1">VLOOKUP(A42,チーム!$A$2:$C$11,3,FALSE)</f>
        <v>熊本</v>
      </c>
      <c r="D42" s="121"/>
      <c r="E42" s="65"/>
      <c r="F42" s="65"/>
      <c r="G42" s="82"/>
      <c r="H42" s="9"/>
      <c r="I42" s="70"/>
      <c r="J42" s="41"/>
      <c r="K42" s="70"/>
      <c r="L42" s="9"/>
      <c r="M42" s="70"/>
      <c r="N42" s="9"/>
      <c r="O42" s="1"/>
      <c r="P42" s="6"/>
    </row>
    <row r="43" spans="1:16" ht="12" customHeight="1" thickTop="1">
      <c r="A43" s="139"/>
      <c r="B43" s="123"/>
      <c r="C43" s="120"/>
      <c r="D43" s="121"/>
      <c r="E43" s="9"/>
      <c r="F43" s="9"/>
      <c r="G43" s="70"/>
      <c r="H43" s="89"/>
      <c r="I43" s="137">
        <v>11</v>
      </c>
      <c r="J43" s="41"/>
      <c r="K43" s="133">
        <v>1</v>
      </c>
      <c r="L43" s="9"/>
      <c r="M43" s="70"/>
      <c r="N43" s="9"/>
      <c r="O43" s="1"/>
      <c r="P43" s="6"/>
    </row>
    <row r="44" spans="1:16" ht="12" customHeight="1" thickBot="1">
      <c r="A44" s="55"/>
      <c r="B44" s="34"/>
      <c r="C44" s="27"/>
      <c r="D44" s="4"/>
      <c r="E44" s="9"/>
      <c r="F44" s="9"/>
      <c r="G44" s="122"/>
      <c r="H44" s="122"/>
      <c r="I44" s="138"/>
      <c r="J44" s="83"/>
      <c r="K44" s="133"/>
      <c r="L44" s="9"/>
      <c r="M44" s="70"/>
      <c r="N44" s="9"/>
      <c r="O44" s="1"/>
      <c r="P44" s="6"/>
    </row>
    <row r="45" spans="1:16" ht="12" customHeight="1" thickTop="1">
      <c r="A45" s="55"/>
      <c r="B45" s="35"/>
      <c r="C45" s="28"/>
      <c r="D45" s="4"/>
      <c r="E45" s="9"/>
      <c r="F45" s="9"/>
      <c r="G45" s="122"/>
      <c r="H45" s="117"/>
      <c r="I45" s="133">
        <v>0</v>
      </c>
      <c r="J45" s="39"/>
      <c r="K45" s="70"/>
      <c r="L45" s="9"/>
      <c r="M45" s="70"/>
      <c r="N45" s="9"/>
      <c r="O45" s="1"/>
      <c r="P45" s="6"/>
    </row>
    <row r="46" spans="1:16" ht="12" customHeight="1">
      <c r="A46" s="139">
        <v>10</v>
      </c>
      <c r="B46" s="123" t="str">
        <f ca="1">VLOOKUP(A46,チーム!$A$2:$C$11,2,FALSE)</f>
        <v>唐津教友ソフトボールクラブ</v>
      </c>
      <c r="C46" s="120" t="str">
        <f ca="1">VLOOKUP(A46,チーム!$A$2:$C$11,3,FALSE)</f>
        <v>佐賀</v>
      </c>
      <c r="D46" s="121"/>
      <c r="E46" s="19"/>
      <c r="F46" s="19"/>
      <c r="G46" s="74"/>
      <c r="H46" s="16"/>
      <c r="I46" s="133"/>
      <c r="J46" s="43"/>
      <c r="K46" s="75"/>
      <c r="L46" s="21"/>
      <c r="M46" s="75"/>
      <c r="N46" s="22"/>
      <c r="O46" s="6"/>
      <c r="P46" s="6"/>
    </row>
    <row r="47" spans="1:16" ht="12" customHeight="1">
      <c r="A47" s="139"/>
      <c r="B47" s="123"/>
      <c r="C47" s="120"/>
      <c r="D47" s="121"/>
      <c r="E47" s="23"/>
      <c r="F47" s="23"/>
      <c r="G47" s="75"/>
      <c r="H47" s="21"/>
      <c r="I47" s="75"/>
      <c r="J47" s="43"/>
      <c r="K47" s="75"/>
      <c r="L47" s="21"/>
      <c r="M47" s="75"/>
      <c r="N47" s="22"/>
      <c r="O47" s="6"/>
      <c r="P47" s="6"/>
    </row>
    <row r="48" spans="1:16" ht="12" customHeight="1"/>
    <row r="49" spans="2:15" ht="12" customHeight="1"/>
    <row r="50" spans="2:15" ht="12" customHeight="1"/>
    <row r="51" spans="2:15" ht="12" customHeight="1">
      <c r="B51" s="149" t="s">
        <v>33</v>
      </c>
      <c r="C51" s="149"/>
      <c r="D51" s="58"/>
      <c r="E51" s="58"/>
      <c r="F51" s="58"/>
      <c r="G51" s="154"/>
      <c r="H51" s="154"/>
      <c r="I51" s="154"/>
      <c r="J51" s="154"/>
      <c r="K51" s="154"/>
      <c r="L51" s="98"/>
      <c r="M51" s="163" t="s">
        <v>43</v>
      </c>
      <c r="N51" s="58"/>
      <c r="O51" s="58"/>
    </row>
    <row r="52" spans="2:15" ht="12" customHeight="1">
      <c r="B52" s="150"/>
      <c r="C52" s="150"/>
      <c r="D52" s="47"/>
      <c r="E52" s="47"/>
      <c r="F52" s="47"/>
      <c r="G52" s="155"/>
      <c r="H52" s="155"/>
      <c r="I52" s="155"/>
      <c r="J52" s="155"/>
      <c r="K52" s="155"/>
      <c r="L52" s="99"/>
      <c r="M52" s="164"/>
      <c r="N52" s="47"/>
      <c r="O52" s="47"/>
    </row>
    <row r="53" spans="2:15" ht="12" customHeight="1">
      <c r="B53" s="59"/>
      <c r="C53" s="47"/>
      <c r="D53" s="47"/>
      <c r="E53" s="47"/>
      <c r="F53" s="47"/>
      <c r="G53" s="77"/>
      <c r="H53" s="47"/>
      <c r="I53" s="77"/>
      <c r="J53" s="47"/>
      <c r="K53" s="77"/>
      <c r="L53" s="99"/>
      <c r="M53" s="164"/>
      <c r="N53" s="47"/>
      <c r="O53" s="47"/>
    </row>
    <row r="54" spans="2:15" ht="12" customHeight="1">
      <c r="L54" s="169" t="s">
        <v>38</v>
      </c>
      <c r="M54" s="164"/>
    </row>
    <row r="55" spans="2:15" ht="12" customHeight="1" thickBot="1">
      <c r="B55" s="123" t="s">
        <v>15</v>
      </c>
      <c r="C55" s="135" t="s">
        <v>37</v>
      </c>
      <c r="E55" s="90"/>
      <c r="F55" s="90"/>
      <c r="G55" s="91"/>
      <c r="H55" s="90"/>
      <c r="L55" s="169"/>
      <c r="M55" s="164"/>
    </row>
    <row r="56" spans="2:15" ht="12" customHeight="1" thickTop="1">
      <c r="B56" s="123"/>
      <c r="C56" s="135"/>
      <c r="E56" s="47"/>
      <c r="F56" s="47"/>
      <c r="G56" s="77"/>
      <c r="H56" s="47"/>
      <c r="I56" s="158">
        <v>8</v>
      </c>
      <c r="L56" s="169"/>
      <c r="M56" s="164"/>
    </row>
    <row r="57" spans="2:15" ht="12" customHeight="1" thickBot="1">
      <c r="B57" s="57"/>
      <c r="E57" s="47"/>
      <c r="F57" s="47"/>
      <c r="G57" s="166"/>
      <c r="H57" s="166"/>
      <c r="I57" s="159"/>
      <c r="J57" s="92"/>
      <c r="L57" s="169"/>
      <c r="M57" s="164"/>
    </row>
    <row r="58" spans="2:15" ht="12" customHeight="1" thickTop="1">
      <c r="B58" s="57"/>
      <c r="E58" s="47"/>
      <c r="F58" s="47"/>
      <c r="G58" s="166"/>
      <c r="H58" s="167"/>
      <c r="I58" s="160">
        <v>1</v>
      </c>
      <c r="J58" s="63"/>
      <c r="L58" s="169"/>
      <c r="M58" s="164"/>
    </row>
    <row r="59" spans="2:15" ht="12" customHeight="1">
      <c r="B59" s="151" t="s">
        <v>41</v>
      </c>
      <c r="C59" s="135" t="s">
        <v>42</v>
      </c>
      <c r="E59" s="48"/>
      <c r="F59" s="48"/>
      <c r="G59" s="78"/>
      <c r="H59" s="62"/>
      <c r="I59" s="160"/>
      <c r="J59" s="63"/>
      <c r="L59" s="169"/>
      <c r="M59" s="164"/>
    </row>
    <row r="60" spans="2:15" ht="12" customHeight="1">
      <c r="B60" s="151"/>
      <c r="C60" s="135"/>
      <c r="G60" s="64"/>
      <c r="H60" s="60"/>
      <c r="I60" s="80"/>
      <c r="J60" s="63"/>
      <c r="K60" s="161">
        <v>2</v>
      </c>
      <c r="L60" s="169"/>
      <c r="M60" s="164"/>
    </row>
    <row r="61" spans="2:15" ht="12" customHeight="1" thickBot="1">
      <c r="B61" s="57"/>
      <c r="G61" s="64"/>
      <c r="H61" s="156"/>
      <c r="I61" s="156"/>
      <c r="J61" s="157"/>
      <c r="K61" s="161"/>
      <c r="L61" s="169"/>
      <c r="M61" s="164"/>
    </row>
    <row r="62" spans="2:15" ht="12" customHeight="1" thickTop="1">
      <c r="B62" s="57"/>
      <c r="G62" s="64"/>
      <c r="H62" s="156"/>
      <c r="I62" s="156"/>
      <c r="J62" s="156"/>
      <c r="K62" s="168">
        <v>9</v>
      </c>
      <c r="L62" s="169"/>
      <c r="M62" s="164"/>
    </row>
    <row r="63" spans="2:15" ht="12" customHeight="1">
      <c r="B63" s="151" t="s">
        <v>18</v>
      </c>
      <c r="C63" s="134" t="s">
        <v>40</v>
      </c>
      <c r="G63" s="64"/>
      <c r="H63" s="60"/>
      <c r="I63" s="80"/>
      <c r="J63" s="101"/>
      <c r="K63" s="158"/>
      <c r="L63" s="169"/>
      <c r="M63" s="164"/>
    </row>
    <row r="64" spans="2:15" ht="12" customHeight="1">
      <c r="B64" s="151"/>
      <c r="C64" s="134"/>
      <c r="E64" s="46"/>
      <c r="F64" s="46"/>
      <c r="G64" s="79"/>
      <c r="H64" s="61"/>
      <c r="I64" s="161">
        <v>3</v>
      </c>
      <c r="J64" s="101"/>
      <c r="K64" s="102"/>
      <c r="L64" s="169"/>
      <c r="M64" s="100"/>
    </row>
    <row r="65" spans="2:13" ht="12" customHeight="1" thickBot="1">
      <c r="B65" s="57"/>
      <c r="E65" s="47"/>
      <c r="F65" s="47"/>
      <c r="G65" s="152"/>
      <c r="H65" s="153"/>
      <c r="I65" s="162"/>
      <c r="J65" s="101"/>
      <c r="K65" s="102"/>
      <c r="L65" s="169"/>
      <c r="M65" s="100"/>
    </row>
    <row r="66" spans="2:13" ht="12" customHeight="1" thickTop="1">
      <c r="B66" s="57"/>
      <c r="E66" s="47"/>
      <c r="F66" s="47"/>
      <c r="G66" s="152"/>
      <c r="H66" s="152"/>
      <c r="I66" s="158">
        <v>10</v>
      </c>
      <c r="J66" s="93"/>
      <c r="L66" s="169"/>
      <c r="M66" s="100"/>
    </row>
    <row r="67" spans="2:13" ht="12" customHeight="1" thickBot="1">
      <c r="B67" s="151" t="s">
        <v>38</v>
      </c>
      <c r="C67" s="135" t="s">
        <v>39</v>
      </c>
      <c r="E67" s="90"/>
      <c r="F67" s="90"/>
      <c r="G67" s="91"/>
      <c r="H67" s="90"/>
      <c r="I67" s="158"/>
      <c r="L67" s="169"/>
      <c r="M67" s="100"/>
    </row>
    <row r="68" spans="2:13" ht="12" customHeight="1" thickTop="1">
      <c r="B68" s="151"/>
      <c r="C68" s="135"/>
      <c r="L68" s="169"/>
      <c r="M68" s="100"/>
    </row>
    <row r="69" spans="2:13" ht="12" customHeight="1">
      <c r="L69" s="169"/>
      <c r="M69" s="100"/>
    </row>
    <row r="70" spans="2:13" ht="12" customHeight="1">
      <c r="L70" s="169"/>
      <c r="M70" s="100"/>
    </row>
    <row r="71" spans="2:13" ht="12" customHeight="1"/>
  </sheetData>
  <mergeCells count="100">
    <mergeCell ref="M51:M63"/>
    <mergeCell ref="M37:M38"/>
    <mergeCell ref="M39:M40"/>
    <mergeCell ref="G57:H58"/>
    <mergeCell ref="I66:I67"/>
    <mergeCell ref="K60:K61"/>
    <mergeCell ref="K62:K63"/>
    <mergeCell ref="L54:L70"/>
    <mergeCell ref="B67:B68"/>
    <mergeCell ref="G65:H66"/>
    <mergeCell ref="G51:K52"/>
    <mergeCell ref="K28:L29"/>
    <mergeCell ref="H61:J62"/>
    <mergeCell ref="I38:J39"/>
    <mergeCell ref="I56:I57"/>
    <mergeCell ref="I58:I59"/>
    <mergeCell ref="I64:I65"/>
    <mergeCell ref="K43:K44"/>
    <mergeCell ref="G44:H45"/>
    <mergeCell ref="I45:I46"/>
    <mergeCell ref="D46:D47"/>
    <mergeCell ref="I43:I44"/>
    <mergeCell ref="B63:B64"/>
    <mergeCell ref="B59:B60"/>
    <mergeCell ref="B55:B56"/>
    <mergeCell ref="A42:A43"/>
    <mergeCell ref="B42:B43"/>
    <mergeCell ref="C42:C43"/>
    <mergeCell ref="A38:A39"/>
    <mergeCell ref="D42:D43"/>
    <mergeCell ref="C55:C56"/>
    <mergeCell ref="A46:A47"/>
    <mergeCell ref="B46:B47"/>
    <mergeCell ref="C46:C47"/>
    <mergeCell ref="B51:C52"/>
    <mergeCell ref="A34:A35"/>
    <mergeCell ref="B34:B35"/>
    <mergeCell ref="C34:C35"/>
    <mergeCell ref="D34:D35"/>
    <mergeCell ref="B38:B39"/>
    <mergeCell ref="C38:C39"/>
    <mergeCell ref="D38:D39"/>
    <mergeCell ref="A22:A23"/>
    <mergeCell ref="B22:B23"/>
    <mergeCell ref="C22:C23"/>
    <mergeCell ref="C30:C31"/>
    <mergeCell ref="D30:D31"/>
    <mergeCell ref="K34:K35"/>
    <mergeCell ref="G35:G36"/>
    <mergeCell ref="I35:I36"/>
    <mergeCell ref="E36:F37"/>
    <mergeCell ref="G37:G38"/>
    <mergeCell ref="A18:A19"/>
    <mergeCell ref="B18:B19"/>
    <mergeCell ref="C18:C19"/>
    <mergeCell ref="I17:J18"/>
    <mergeCell ref="A30:A31"/>
    <mergeCell ref="B30:B31"/>
    <mergeCell ref="G23:H24"/>
    <mergeCell ref="I25:I26"/>
    <mergeCell ref="A26:A27"/>
    <mergeCell ref="B26:B27"/>
    <mergeCell ref="O19:O34"/>
    <mergeCell ref="E20:F21"/>
    <mergeCell ref="G21:G22"/>
    <mergeCell ref="I21:I22"/>
    <mergeCell ref="G33:H34"/>
    <mergeCell ref="M18:M19"/>
    <mergeCell ref="G19:G20"/>
    <mergeCell ref="N22:N36"/>
    <mergeCell ref="I31:I32"/>
    <mergeCell ref="I11:I12"/>
    <mergeCell ref="G12:H13"/>
    <mergeCell ref="I13:I14"/>
    <mergeCell ref="B10:B11"/>
    <mergeCell ref="A10:A11"/>
    <mergeCell ref="D18:D19"/>
    <mergeCell ref="C10:C11"/>
    <mergeCell ref="D10:D11"/>
    <mergeCell ref="A14:A15"/>
    <mergeCell ref="B14:B15"/>
    <mergeCell ref="K13:K14"/>
    <mergeCell ref="C63:C64"/>
    <mergeCell ref="C67:C68"/>
    <mergeCell ref="D22:D23"/>
    <mergeCell ref="K22:K23"/>
    <mergeCell ref="C26:C27"/>
    <mergeCell ref="D26:D27"/>
    <mergeCell ref="C14:C15"/>
    <mergeCell ref="D14:D15"/>
    <mergeCell ref="C59:C60"/>
    <mergeCell ref="A1:P1"/>
    <mergeCell ref="B2:P2"/>
    <mergeCell ref="E8:I8"/>
    <mergeCell ref="J8:M8"/>
    <mergeCell ref="B3:L3"/>
    <mergeCell ref="B5:L5"/>
    <mergeCell ref="M3:P3"/>
    <mergeCell ref="M4:P4"/>
    <mergeCell ref="M5:P5"/>
  </mergeCells>
  <phoneticPr fontId="9"/>
  <pageMargins left="0.51181102362204722" right="0.11811023622047245" top="0.74803149606299213" bottom="0.15748031496062992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チーム</vt:lpstr>
      <vt:lpstr>結果</vt:lpstr>
      <vt:lpstr>全日本教員3号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user</cp:lastModifiedBy>
  <cp:lastPrinted>2015-06-07T05:56:03Z</cp:lastPrinted>
  <dcterms:created xsi:type="dcterms:W3CDTF">2000-09-13T06:44:27Z</dcterms:created>
  <dcterms:modified xsi:type="dcterms:W3CDTF">2015-06-11T13:03:58Z</dcterms:modified>
</cp:coreProperties>
</file>