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025" yWindow="1230" windowWidth="6540" windowHeight="7290"/>
  </bookViews>
  <sheets>
    <sheet name="準決勝決勝" sheetId="27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準決勝決勝!$A$1:$T$60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25725"/>
</workbook>
</file>

<file path=xl/calcChain.xml><?xml version="1.0" encoding="utf-8"?>
<calcChain xmlns="http://schemas.openxmlformats.org/spreadsheetml/2006/main">
  <c r="S45" i="27"/>
  <c r="S43"/>
  <c r="Q41"/>
  <c r="S27"/>
  <c r="S25"/>
  <c r="Q23"/>
  <c r="S9"/>
  <c r="S7"/>
  <c r="Q5"/>
  <c r="K2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<sst xmlns="http://schemas.openxmlformats.org/spreadsheetml/2006/main" count="297" uniqueCount="115">
  <si>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</si>
  <si>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</si>
  <si>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</si>
  <si>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</si>
  <si>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</si>
  <si>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</si>
  <si>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</si>
  <si>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</si>
  <si>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</si>
  <si>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</si>
  <si>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</si>
  <si>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</si>
  <si>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</si>
  <si>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</si>
  <si>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</si>
  <si>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</si>
  <si>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</si>
  <si>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</si>
  <si>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</si>
  <si>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</si>
  <si>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</si>
  <si>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</si>
  <si>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</si>
  <si>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</si>
  <si>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</si>
  <si>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</si>
  <si>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</si>
  <si>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</si>
  <si>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</si>
  <si>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</si>
  <si>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</si>
  <si>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</si>
  <si>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</si>
  <si>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</si>
  <si>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</si>
  <si>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</si>
  <si>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</si>
  <si>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</si>
  <si>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</si>
  <si>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</si>
  <si>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</si>
  <si>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</si>
  <si>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</si>
  <si>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</si>
  <si>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</si>
  <si>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</si>
  <si>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</si>
  <si>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</si>
  <si>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</si>
  <si>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</si>
  <si>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</si>
  <si>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</si>
  <si>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</si>
  <si>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</si>
  <si>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</si>
  <si>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</si>
  <si>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</si>
  <si>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</si>
  <si>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</si>
  <si>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</si>
  <si>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</si>
  <si>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</si>
  <si>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</si>
  <si>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</si>
  <si>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</si>
  <si>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</si>
  <si>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</si>
  <si>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</si>
  <si>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</si>
  <si>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</si>
  <si>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</si>
  <si>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</si>
  <si>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</si>
  <si>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</si>
  <si>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</si>
  <si>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</si>
  <si>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</si>
  <si>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</si>
  <si>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</si>
  <si>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</si>
  <si>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</si>
  <si>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</si>
  <si>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</si>
  <si>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　</t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</si>
  <si>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</si>
  <si>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佐賀県武雄市</t>
    <rPh sb="0" eb="3">
      <t>サガケン</t>
    </rPh>
    <rPh sb="3" eb="6">
      <t>タケオシ</t>
    </rPh>
    <phoneticPr fontId="1"/>
  </si>
  <si>
    <t>白岩運動広場</t>
    <rPh sb="0" eb="2">
      <t>シライワ</t>
    </rPh>
    <rPh sb="2" eb="4">
      <t>ウンドウ</t>
    </rPh>
    <rPh sb="4" eb="6">
      <t>ヒロバ</t>
    </rPh>
    <phoneticPr fontId="1"/>
  </si>
  <si>
    <t>第61回全日本総合男子ソフトボール選手権大会佐賀県予選会</t>
    <rPh sb="4" eb="7">
      <t>ゼンニホン</t>
    </rPh>
    <rPh sb="7" eb="9">
      <t>ソウゴウ</t>
    </rPh>
    <rPh sb="9" eb="11">
      <t>ダンシ</t>
    </rPh>
    <rPh sb="17" eb="20">
      <t>センシュケン</t>
    </rPh>
    <rPh sb="20" eb="22">
      <t>タイカイ</t>
    </rPh>
    <rPh sb="22" eb="25">
      <t>サガケン</t>
    </rPh>
    <rPh sb="25" eb="28">
      <t>ヨセンカイ</t>
    </rPh>
    <phoneticPr fontId="1"/>
  </si>
  <si>
    <t>佐賀スラッガー</t>
    <rPh sb="0" eb="2">
      <t>サガ</t>
    </rPh>
    <phoneticPr fontId="1"/>
  </si>
  <si>
    <t>サムライズ</t>
    <phoneticPr fontId="1"/>
  </si>
  <si>
    <t>佐賀鉄工所・大町</t>
    <rPh sb="0" eb="2">
      <t>サガ</t>
    </rPh>
    <rPh sb="2" eb="5">
      <t>テッコウショ</t>
    </rPh>
    <rPh sb="6" eb="8">
      <t>オオマチ</t>
    </rPh>
    <phoneticPr fontId="1"/>
  </si>
  <si>
    <t>ダイワアクト</t>
    <phoneticPr fontId="1"/>
  </si>
  <si>
    <t>サムライズ</t>
  </si>
  <si>
    <t>○椎葉巨将</t>
    <rPh sb="1" eb="3">
      <t>シイバ</t>
    </rPh>
    <rPh sb="3" eb="4">
      <t>キョ</t>
    </rPh>
    <rPh sb="4" eb="5">
      <t>ショウ</t>
    </rPh>
    <phoneticPr fontId="1"/>
  </si>
  <si>
    <t>山口崇</t>
    <rPh sb="0" eb="2">
      <t>ヤマグチ</t>
    </rPh>
    <rPh sb="2" eb="3">
      <t>タカシ</t>
    </rPh>
    <phoneticPr fontId="1"/>
  </si>
  <si>
    <t>●平貴文、黒木史哉</t>
    <rPh sb="1" eb="2">
      <t>タイラ</t>
    </rPh>
    <rPh sb="2" eb="4">
      <t>タカフミ</t>
    </rPh>
    <rPh sb="5" eb="7">
      <t>クロキ</t>
    </rPh>
    <rPh sb="7" eb="9">
      <t>フミヤ</t>
    </rPh>
    <phoneticPr fontId="1"/>
  </si>
  <si>
    <t>埋金耕平</t>
    <rPh sb="0" eb="2">
      <t>ウメガネ</t>
    </rPh>
    <rPh sb="2" eb="4">
      <t>コウヘイ</t>
    </rPh>
    <phoneticPr fontId="1"/>
  </si>
  <si>
    <t>松永勇、正林優哉</t>
    <rPh sb="0" eb="2">
      <t>マツナガ</t>
    </rPh>
    <rPh sb="2" eb="3">
      <t>イサム</t>
    </rPh>
    <rPh sb="4" eb="6">
      <t>ショウバヤシ</t>
    </rPh>
    <rPh sb="6" eb="8">
      <t>ユウヤ</t>
    </rPh>
    <phoneticPr fontId="1"/>
  </si>
  <si>
    <t>池田岬</t>
    <rPh sb="0" eb="2">
      <t>イケダ</t>
    </rPh>
    <rPh sb="2" eb="3">
      <t>ミサキ</t>
    </rPh>
    <phoneticPr fontId="1"/>
  </si>
  <si>
    <t>坂口茂、真鍋健太、橋本光貴</t>
    <rPh sb="0" eb="2">
      <t>サカグチ</t>
    </rPh>
    <rPh sb="2" eb="3">
      <t>シゲル</t>
    </rPh>
    <rPh sb="4" eb="6">
      <t>マナベ</t>
    </rPh>
    <rPh sb="6" eb="8">
      <t>ケンタ</t>
    </rPh>
    <rPh sb="9" eb="11">
      <t>ハシモト</t>
    </rPh>
    <rPh sb="11" eb="13">
      <t>コウキ</t>
    </rPh>
    <phoneticPr fontId="1"/>
  </si>
  <si>
    <t>佐賀</t>
    <rPh sb="0" eb="2">
      <t>サガ</t>
    </rPh>
    <phoneticPr fontId="1"/>
  </si>
  <si>
    <t>ダイワアクト</t>
  </si>
  <si>
    <t>白水啓太</t>
    <rPh sb="0" eb="2">
      <t>シラミズ</t>
    </rPh>
    <rPh sb="2" eb="4">
      <t>ケイタ</t>
    </rPh>
    <phoneticPr fontId="1"/>
  </si>
  <si>
    <t>吉武恭平</t>
    <rPh sb="0" eb="2">
      <t>ヨシタケ</t>
    </rPh>
    <rPh sb="2" eb="4">
      <t>キョウヘイ</t>
    </rPh>
    <phoneticPr fontId="1"/>
  </si>
  <si>
    <t>飯干陽介</t>
    <rPh sb="0" eb="1">
      <t>イイボシ</t>
    </rPh>
    <rPh sb="1" eb="3">
      <t>ヨウスケ</t>
    </rPh>
    <phoneticPr fontId="1"/>
  </si>
  <si>
    <t>中村大樹、小柳努</t>
    <rPh sb="0" eb="2">
      <t>ナカムラ</t>
    </rPh>
    <rPh sb="2" eb="4">
      <t>ダイキ</t>
    </rPh>
    <rPh sb="5" eb="7">
      <t>コヤナギ</t>
    </rPh>
    <rPh sb="7" eb="8">
      <t>ツトム</t>
    </rPh>
    <phoneticPr fontId="1"/>
  </si>
  <si>
    <t>●新郷裕士</t>
    <rPh sb="1" eb="3">
      <t>シンゴウ</t>
    </rPh>
    <rPh sb="3" eb="5">
      <t>ヒロシ</t>
    </rPh>
    <phoneticPr fontId="1"/>
  </si>
  <si>
    <t>白水啓太</t>
    <rPh sb="0" eb="2">
      <t>シロミズ</t>
    </rPh>
    <rPh sb="2" eb="4">
      <t>ケイタ</t>
    </rPh>
    <phoneticPr fontId="1"/>
  </si>
  <si>
    <t>○古川恵士</t>
    <rPh sb="1" eb="3">
      <t>フルカワ</t>
    </rPh>
    <rPh sb="3" eb="4">
      <t>ケイ</t>
    </rPh>
    <rPh sb="4" eb="5">
      <t>シ</t>
    </rPh>
    <phoneticPr fontId="1"/>
  </si>
  <si>
    <t>○古川恵士</t>
    <rPh sb="1" eb="3">
      <t>フルカワ</t>
    </rPh>
    <rPh sb="3" eb="5">
      <t>ケイシ</t>
    </rPh>
    <phoneticPr fontId="1"/>
  </si>
  <si>
    <t>●椎葉巨将</t>
    <rPh sb="1" eb="3">
      <t>シイバ</t>
    </rPh>
    <rPh sb="3" eb="4">
      <t>キョ</t>
    </rPh>
    <rPh sb="4" eb="5">
      <t>ショウ</t>
    </rPh>
    <phoneticPr fontId="1"/>
  </si>
  <si>
    <t>５回コールド</t>
    <rPh sb="1" eb="2">
      <t>カイ</t>
    </rPh>
    <phoneticPr fontId="1"/>
  </si>
  <si>
    <t>白水啓太、福井庸祐</t>
    <rPh sb="0" eb="2">
      <t>シロミズ</t>
    </rPh>
    <rPh sb="2" eb="4">
      <t>ケイタ</t>
    </rPh>
    <rPh sb="5" eb="7">
      <t>フクイ</t>
    </rPh>
    <rPh sb="7" eb="8">
      <t>ヨウ</t>
    </rPh>
    <rPh sb="8" eb="9">
      <t>ユウ</t>
    </rPh>
    <phoneticPr fontId="1"/>
  </si>
  <si>
    <t>田中亮多、権堂航</t>
    <rPh sb="0" eb="2">
      <t>タナカ</t>
    </rPh>
    <rPh sb="2" eb="4">
      <t>リョウタ</t>
    </rPh>
    <rPh sb="5" eb="7">
      <t>ゴンドウ</t>
    </rPh>
    <rPh sb="7" eb="8">
      <t>ワタル</t>
    </rPh>
    <phoneticPr fontId="1"/>
  </si>
  <si>
    <t>福井庸祐、吉田和史②、田中亮多</t>
    <rPh sb="0" eb="2">
      <t>フクイ</t>
    </rPh>
    <rPh sb="2" eb="4">
      <t>ノブヒロ</t>
    </rPh>
    <rPh sb="3" eb="4">
      <t>ユウ</t>
    </rPh>
    <rPh sb="5" eb="7">
      <t>ヨシダ</t>
    </rPh>
    <rPh sb="7" eb="9">
      <t>カズフミ</t>
    </rPh>
    <rPh sb="11" eb="13">
      <t>タナカ</t>
    </rPh>
    <rPh sb="13" eb="15">
      <t>リョウタ</t>
    </rPh>
    <phoneticPr fontId="1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</si>
</sst>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9" formatCode="&quot;(&quot;#&quot;)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distributed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shrinkToFit="1"/>
      <protection locked="0"/>
    </xf>
    <xf numFmtId="0" fontId="0" fillId="0" borderId="2" xfId="0" applyBorder="1" applyAlignment="1" applyProtection="1">
      <alignment horizontal="distributed"/>
      <protection locked="0"/>
    </xf>
    <xf numFmtId="0" fontId="0" fillId="0" borderId="19" xfId="0" applyBorder="1" applyAlignment="1" applyProtection="1">
      <alignment horizontal="distributed"/>
      <protection locked="0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 applyProtection="1">
      <alignment horizontal="distributed" shrinkToFit="1"/>
      <protection locked="0"/>
    </xf>
    <xf numFmtId="0" fontId="0" fillId="0" borderId="19" xfId="0" applyBorder="1" applyAlignment="1" applyProtection="1">
      <alignment horizontal="distributed" shrinkToFit="1"/>
      <protection locked="0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90" fontId="20" fillId="0" borderId="10" xfId="0" applyNumberFormat="1" applyFont="1" applyBorder="1" applyAlignment="1">
      <alignment horizontal="center"/>
    </xf>
    <xf numFmtId="190" fontId="20" fillId="0" borderId="10" xfId="0" applyNumberFormat="1" applyFont="1" applyBorder="1" applyAlignment="1"/>
    <xf numFmtId="190" fontId="20" fillId="0" borderId="10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0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F31" sqref="F31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1" t="str">
        <f>データ!D14</f>
        <v>第61回全日本総合男子ソフトボール選手権大会佐賀県予選会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7"/>
      <c r="S1" s="19"/>
    </row>
    <row r="2" spans="1:26" ht="16.5" customHeight="1">
      <c r="A2" s="41" t="s">
        <v>15</v>
      </c>
      <c r="B2" s="102">
        <v>42169</v>
      </c>
      <c r="C2" s="103"/>
      <c r="D2" s="103"/>
      <c r="E2" s="103"/>
      <c r="F2" s="103"/>
      <c r="G2" s="7"/>
      <c r="H2" s="7"/>
      <c r="I2" s="104" t="s">
        <v>14</v>
      </c>
      <c r="J2" s="104"/>
      <c r="K2" s="27" t="str">
        <f>データ!D16</f>
        <v>佐賀県武雄市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4" t="s">
        <v>13</v>
      </c>
      <c r="J3" s="104"/>
      <c r="K3" s="105" t="s">
        <v>86</v>
      </c>
      <c r="L3" s="106"/>
      <c r="M3" s="106"/>
      <c r="N3" s="106"/>
      <c r="O3" s="106"/>
      <c r="P3" s="10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81</v>
      </c>
      <c r="B5" s="7"/>
      <c r="C5" s="44" t="s">
        <v>75</v>
      </c>
      <c r="D5" s="7"/>
      <c r="E5" s="87">
        <v>0.38958333333333334</v>
      </c>
      <c r="F5" s="88"/>
      <c r="G5" s="45" t="s">
        <v>76</v>
      </c>
      <c r="H5" s="42"/>
      <c r="I5" s="89">
        <v>0.47152777777777777</v>
      </c>
      <c r="J5" s="88"/>
      <c r="K5" s="90" t="s">
        <v>71</v>
      </c>
      <c r="L5" s="91"/>
      <c r="M5" s="92"/>
      <c r="N5" s="93"/>
      <c r="O5" s="47" t="s">
        <v>70</v>
      </c>
      <c r="P5" s="42"/>
      <c r="Q5" s="94">
        <f>IF(I5="","",+I5-E5-M5)</f>
        <v>8.1944444444444431E-2</v>
      </c>
      <c r="R5" s="94"/>
      <c r="S5" s="41" t="s">
        <v>72</v>
      </c>
      <c r="T5" s="43">
        <v>9</v>
      </c>
    </row>
    <row r="6" spans="1:26" ht="15.75" customHeight="1">
      <c r="A6" s="81" t="s">
        <v>12</v>
      </c>
      <c r="B6" s="82"/>
      <c r="C6" s="82"/>
      <c r="D6" s="83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1" t="s">
        <v>5</v>
      </c>
      <c r="T6" s="84"/>
      <c r="U6" s="10"/>
      <c r="V6" s="10"/>
      <c r="Y6" s="58"/>
      <c r="Z6" s="58"/>
    </row>
    <row r="7" spans="1:26" ht="15" customHeight="1">
      <c r="A7" s="78" t="s">
        <v>88</v>
      </c>
      <c r="B7" s="79"/>
      <c r="C7" s="79"/>
      <c r="D7" s="80"/>
      <c r="E7" s="68">
        <v>3</v>
      </c>
      <c r="F7" s="68">
        <v>4</v>
      </c>
      <c r="G7" s="68">
        <v>0</v>
      </c>
      <c r="H7" s="68">
        <v>1</v>
      </c>
      <c r="I7" s="68">
        <v>0</v>
      </c>
      <c r="J7" s="68">
        <v>0</v>
      </c>
      <c r="K7" s="68">
        <v>1</v>
      </c>
      <c r="L7" s="68"/>
      <c r="M7" s="68"/>
      <c r="N7" s="68"/>
      <c r="O7" s="68"/>
      <c r="P7" s="68"/>
      <c r="Q7" s="68"/>
      <c r="R7" s="68"/>
      <c r="S7" s="70">
        <f>IF(E7="","",SUM(E7:R7))</f>
        <v>9</v>
      </c>
      <c r="T7" s="75"/>
      <c r="U7" s="10"/>
      <c r="V7" s="10"/>
      <c r="Y7" s="58"/>
      <c r="Z7" s="58"/>
    </row>
    <row r="8" spans="1:26" ht="14.45" customHeight="1">
      <c r="A8" s="17" t="s">
        <v>10</v>
      </c>
      <c r="B8" s="74" t="s">
        <v>100</v>
      </c>
      <c r="C8" s="74"/>
      <c r="D8" s="18" t="s">
        <v>73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6"/>
      <c r="T8" s="77"/>
      <c r="U8" s="10"/>
      <c r="V8" s="10"/>
      <c r="Y8" s="58"/>
      <c r="Z8" s="58"/>
    </row>
    <row r="9" spans="1:26" ht="15" customHeight="1">
      <c r="A9" s="78" t="s">
        <v>92</v>
      </c>
      <c r="B9" s="79"/>
      <c r="C9" s="79"/>
      <c r="D9" s="80"/>
      <c r="E9" s="68">
        <v>0</v>
      </c>
      <c r="F9" s="68">
        <v>2</v>
      </c>
      <c r="G9" s="68">
        <v>0</v>
      </c>
      <c r="H9" s="68">
        <v>1</v>
      </c>
      <c r="I9" s="68">
        <v>1</v>
      </c>
      <c r="J9" s="68">
        <v>0</v>
      </c>
      <c r="K9" s="68">
        <v>1</v>
      </c>
      <c r="L9" s="95"/>
      <c r="M9" s="95"/>
      <c r="N9" s="95"/>
      <c r="O9" s="95"/>
      <c r="P9" s="95"/>
      <c r="Q9" s="95"/>
      <c r="R9" s="95"/>
      <c r="S9" s="97">
        <f>IF(E9="","",SUM(E9:R9))</f>
        <v>5</v>
      </c>
      <c r="T9" s="98"/>
      <c r="U9" s="10"/>
      <c r="V9" s="22"/>
      <c r="W9" s="20"/>
      <c r="Y9" s="58"/>
      <c r="Z9" s="58"/>
    </row>
    <row r="10" spans="1:26" ht="15" customHeight="1">
      <c r="A10" s="54" t="s">
        <v>10</v>
      </c>
      <c r="B10" s="74" t="s">
        <v>100</v>
      </c>
      <c r="C10" s="74"/>
      <c r="D10" s="18" t="s">
        <v>73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9"/>
      <c r="T10" s="100"/>
      <c r="U10" s="10"/>
      <c r="V10" s="10"/>
      <c r="X10" s="20"/>
      <c r="Y10" s="58"/>
      <c r="Z10" s="58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58"/>
      <c r="Z11" s="58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58"/>
      <c r="Z12" s="58"/>
    </row>
    <row r="13" spans="1:26" ht="15" customHeight="1">
      <c r="A13" s="63" t="s">
        <v>69</v>
      </c>
      <c r="B13" s="63"/>
      <c r="C13" s="13" t="s">
        <v>0</v>
      </c>
      <c r="D13" s="28" t="s">
        <v>93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94</v>
      </c>
      <c r="P13" s="28"/>
      <c r="Q13" s="28"/>
      <c r="R13" s="28"/>
      <c r="S13" s="28"/>
      <c r="Y13" s="58"/>
      <c r="Z13" s="58"/>
    </row>
    <row r="14" spans="1:26" ht="15" customHeight="1">
      <c r="A14" s="63"/>
      <c r="B14" s="63"/>
      <c r="C14" s="14" t="s">
        <v>1</v>
      </c>
      <c r="D14" s="29" t="s">
        <v>95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96</v>
      </c>
      <c r="P14" s="29"/>
      <c r="Q14" s="29"/>
      <c r="R14" s="29"/>
      <c r="S14" s="29"/>
      <c r="Y14" s="58"/>
      <c r="Z14" s="58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58"/>
      <c r="Z15" s="58"/>
    </row>
    <row r="16" spans="1:26" ht="15" customHeight="1">
      <c r="A16" s="7"/>
      <c r="B16" s="64" t="s">
        <v>0</v>
      </c>
      <c r="C16" s="66" t="s">
        <v>2</v>
      </c>
      <c r="D16" s="66"/>
      <c r="E16" s="30" t="s">
        <v>7</v>
      </c>
      <c r="F16" s="27" t="s">
        <v>97</v>
      </c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58"/>
      <c r="Z16" s="58"/>
    </row>
    <row r="17" spans="1:26" ht="15" customHeight="1">
      <c r="A17" s="66" t="s">
        <v>9</v>
      </c>
      <c r="B17" s="65"/>
      <c r="C17" s="64" t="s">
        <v>3</v>
      </c>
      <c r="D17" s="64"/>
      <c r="E17" s="33" t="s">
        <v>7</v>
      </c>
      <c r="F17" s="28" t="s">
        <v>98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58"/>
      <c r="Z17" s="58"/>
    </row>
    <row r="18" spans="1:26" ht="15" customHeight="1">
      <c r="A18" s="66"/>
      <c r="B18" s="65" t="s">
        <v>1</v>
      </c>
      <c r="C18" s="67" t="s">
        <v>2</v>
      </c>
      <c r="D18" s="67"/>
      <c r="E18" s="34" t="s">
        <v>7</v>
      </c>
      <c r="F18" s="29" t="s">
        <v>99</v>
      </c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58"/>
      <c r="Z18" s="58"/>
    </row>
    <row r="19" spans="1:26" ht="15" customHeight="1">
      <c r="A19" s="7"/>
      <c r="B19" s="67"/>
      <c r="C19" s="66" t="s">
        <v>3</v>
      </c>
      <c r="D19" s="66"/>
      <c r="E19" s="30" t="s">
        <v>7</v>
      </c>
      <c r="F19" s="27" t="s">
        <v>96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58"/>
      <c r="Z19" s="58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58"/>
      <c r="Z20" s="58"/>
    </row>
    <row r="21" spans="1:26" ht="15" customHeight="1">
      <c r="A21" s="56" t="s">
        <v>6</v>
      </c>
      <c r="B21" s="5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58"/>
      <c r="Z21" s="58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58"/>
      <c r="Z22" s="58"/>
    </row>
    <row r="23" spans="1:26" ht="11.45" customHeight="1">
      <c r="A23" s="38" t="s">
        <v>81</v>
      </c>
      <c r="B23" s="7"/>
      <c r="C23" s="44" t="s">
        <v>75</v>
      </c>
      <c r="D23" s="7"/>
      <c r="E23" s="87">
        <v>0.48819444444444443</v>
      </c>
      <c r="F23" s="88"/>
      <c r="G23" s="45" t="s">
        <v>76</v>
      </c>
      <c r="H23" s="42"/>
      <c r="I23" s="89">
        <v>0.55625000000000002</v>
      </c>
      <c r="J23" s="88"/>
      <c r="K23" s="90" t="s">
        <v>71</v>
      </c>
      <c r="L23" s="91"/>
      <c r="M23" s="92"/>
      <c r="N23" s="93"/>
      <c r="O23" s="47" t="s">
        <v>70</v>
      </c>
      <c r="P23" s="42"/>
      <c r="Q23" s="94">
        <f>IF(I23="","",+I23-E23-M23)</f>
        <v>6.8055555555555591E-2</v>
      </c>
      <c r="R23" s="94"/>
      <c r="S23" s="41" t="s">
        <v>72</v>
      </c>
      <c r="T23" s="43">
        <v>10</v>
      </c>
    </row>
    <row r="24" spans="1:26" ht="15.75" customHeight="1">
      <c r="A24" s="81" t="s">
        <v>12</v>
      </c>
      <c r="B24" s="82"/>
      <c r="C24" s="82"/>
      <c r="D24" s="83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1" t="s">
        <v>5</v>
      </c>
      <c r="T24" s="84"/>
      <c r="U24" s="10"/>
      <c r="V24" s="10"/>
      <c r="Y24" s="58"/>
      <c r="Z24" s="58"/>
    </row>
    <row r="25" spans="1:26" ht="15" customHeight="1">
      <c r="A25" s="78" t="s">
        <v>101</v>
      </c>
      <c r="B25" s="79"/>
      <c r="C25" s="79"/>
      <c r="D25" s="80"/>
      <c r="E25" s="68">
        <v>1</v>
      </c>
      <c r="F25" s="68">
        <v>0</v>
      </c>
      <c r="G25" s="68">
        <v>0</v>
      </c>
      <c r="H25" s="68">
        <v>0</v>
      </c>
      <c r="I25" s="68">
        <v>2</v>
      </c>
      <c r="J25" s="68">
        <v>0</v>
      </c>
      <c r="K25" s="68">
        <v>6</v>
      </c>
      <c r="L25" s="68"/>
      <c r="M25" s="68"/>
      <c r="N25" s="68"/>
      <c r="O25" s="68"/>
      <c r="P25" s="68"/>
      <c r="Q25" s="68"/>
      <c r="R25" s="68"/>
      <c r="S25" s="70">
        <f>IF(E25="","",SUM(E25:R25))</f>
        <v>9</v>
      </c>
      <c r="T25" s="75"/>
      <c r="U25" s="10"/>
      <c r="V25" s="10"/>
      <c r="Y25" s="58"/>
      <c r="Z25" s="58"/>
    </row>
    <row r="26" spans="1:26" ht="14.45" customHeight="1">
      <c r="A26" s="17" t="s">
        <v>10</v>
      </c>
      <c r="B26" s="74" t="s">
        <v>100</v>
      </c>
      <c r="C26" s="74"/>
      <c r="D26" s="18" t="s">
        <v>73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6"/>
      <c r="T26" s="77"/>
      <c r="U26" s="10"/>
      <c r="V26" s="10"/>
      <c r="Y26" s="58"/>
      <c r="Z26" s="58"/>
    </row>
    <row r="27" spans="1:26" ht="15" customHeight="1">
      <c r="A27" s="78" t="s">
        <v>90</v>
      </c>
      <c r="B27" s="79"/>
      <c r="C27" s="79"/>
      <c r="D27" s="80"/>
      <c r="E27" s="68">
        <v>1</v>
      </c>
      <c r="F27" s="68">
        <v>0</v>
      </c>
      <c r="G27" s="68">
        <v>0</v>
      </c>
      <c r="H27" s="68">
        <v>0</v>
      </c>
      <c r="I27" s="68">
        <v>2</v>
      </c>
      <c r="J27" s="95">
        <v>0</v>
      </c>
      <c r="K27" s="95">
        <v>0</v>
      </c>
      <c r="L27" s="95"/>
      <c r="M27" s="95"/>
      <c r="N27" s="95"/>
      <c r="O27" s="95"/>
      <c r="P27" s="95"/>
      <c r="Q27" s="95"/>
      <c r="R27" s="95"/>
      <c r="S27" s="97">
        <f>IF(E27="","",SUM(E27:R27))</f>
        <v>3</v>
      </c>
      <c r="T27" s="98"/>
      <c r="U27" s="10"/>
      <c r="V27" s="22"/>
      <c r="W27" s="20"/>
      <c r="Y27" s="58"/>
      <c r="Z27" s="58"/>
    </row>
    <row r="28" spans="1:26" ht="15" customHeight="1">
      <c r="A28" s="54" t="s">
        <v>10</v>
      </c>
      <c r="B28" s="74" t="s">
        <v>100</v>
      </c>
      <c r="C28" s="74"/>
      <c r="D28" s="18" t="s">
        <v>73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9"/>
      <c r="T28" s="100"/>
      <c r="U28" s="10"/>
      <c r="V28" s="10"/>
      <c r="X28" s="20"/>
      <c r="Y28" s="58"/>
      <c r="Z28" s="58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58"/>
      <c r="Z29" s="58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58"/>
      <c r="Z30" s="58"/>
    </row>
    <row r="31" spans="1:26" ht="15" customHeight="1">
      <c r="A31" s="63" t="s">
        <v>69</v>
      </c>
      <c r="B31" s="63"/>
      <c r="C31" s="13" t="s">
        <v>0</v>
      </c>
      <c r="D31" s="28" t="s">
        <v>108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102</v>
      </c>
      <c r="P31" s="28"/>
      <c r="Q31" s="28"/>
      <c r="R31" s="28"/>
      <c r="S31" s="28"/>
      <c r="Y31" s="58"/>
      <c r="Z31" s="58"/>
    </row>
    <row r="32" spans="1:26" ht="15" customHeight="1">
      <c r="A32" s="63"/>
      <c r="B32" s="63"/>
      <c r="C32" s="14" t="s">
        <v>1</v>
      </c>
      <c r="D32" s="29" t="s">
        <v>106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103</v>
      </c>
      <c r="P32" s="29"/>
      <c r="Q32" s="29"/>
      <c r="R32" s="29"/>
      <c r="S32" s="29"/>
      <c r="Y32" s="58"/>
      <c r="Z32" s="58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58"/>
      <c r="Z33" s="58"/>
    </row>
    <row r="34" spans="1:26" ht="15" customHeight="1">
      <c r="A34" s="7"/>
      <c r="B34" s="64" t="s">
        <v>0</v>
      </c>
      <c r="C34" s="66" t="s">
        <v>2</v>
      </c>
      <c r="D34" s="66"/>
      <c r="E34" s="30" t="s">
        <v>7</v>
      </c>
      <c r="F34" s="27" t="s">
        <v>114</v>
      </c>
      <c r="G34" s="27"/>
      <c r="H34" s="27"/>
      <c r="I34" s="27"/>
      <c r="J34" s="27"/>
      <c r="K34" s="27"/>
      <c r="L34" s="27"/>
      <c r="N34" s="31" t="s">
        <v>8</v>
      </c>
      <c r="O34" s="30" t="s">
        <v>7</v>
      </c>
      <c r="P34" s="30" t="s">
        <v>104</v>
      </c>
      <c r="Q34" s="32"/>
      <c r="R34" s="27"/>
      <c r="S34" s="27"/>
      <c r="Y34" s="58"/>
      <c r="Z34" s="58"/>
    </row>
    <row r="35" spans="1:26" ht="15" customHeight="1">
      <c r="A35" s="66" t="s">
        <v>9</v>
      </c>
      <c r="B35" s="65"/>
      <c r="C35" s="64" t="s">
        <v>3</v>
      </c>
      <c r="D35" s="64"/>
      <c r="E35" s="33" t="s">
        <v>7</v>
      </c>
      <c r="F35" s="28"/>
      <c r="G35" s="28" t="s">
        <v>83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58"/>
      <c r="Z35" s="58"/>
    </row>
    <row r="36" spans="1:26" ht="15" customHeight="1">
      <c r="A36" s="66"/>
      <c r="B36" s="65" t="s">
        <v>1</v>
      </c>
      <c r="C36" s="67" t="s">
        <v>2</v>
      </c>
      <c r="D36" s="67"/>
      <c r="E36" s="34" t="s">
        <v>7</v>
      </c>
      <c r="F36" s="29"/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 t="s">
        <v>105</v>
      </c>
      <c r="P36" s="35"/>
      <c r="Q36" s="34"/>
      <c r="R36" s="29"/>
      <c r="S36" s="29"/>
      <c r="Y36" s="58"/>
      <c r="Z36" s="58"/>
    </row>
    <row r="37" spans="1:26" ht="15" customHeight="1">
      <c r="A37" s="7"/>
      <c r="B37" s="67"/>
      <c r="C37" s="66" t="s">
        <v>3</v>
      </c>
      <c r="D37" s="66"/>
      <c r="E37" s="30" t="s">
        <v>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58"/>
      <c r="Z37" s="58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58"/>
      <c r="Z38" s="58"/>
    </row>
    <row r="39" spans="1:26" ht="15" customHeight="1">
      <c r="A39" s="56" t="s">
        <v>6</v>
      </c>
      <c r="B39" s="57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58"/>
      <c r="Z39" s="58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58"/>
      <c r="Z40" s="58"/>
    </row>
    <row r="41" spans="1:26" ht="11.45" customHeight="1">
      <c r="A41" s="38" t="s">
        <v>82</v>
      </c>
      <c r="B41" s="7"/>
      <c r="C41" s="44" t="s">
        <v>75</v>
      </c>
      <c r="D41" s="7"/>
      <c r="E41" s="87">
        <v>0.57222222222222219</v>
      </c>
      <c r="F41" s="88"/>
      <c r="G41" s="45" t="s">
        <v>76</v>
      </c>
      <c r="H41" s="42"/>
      <c r="I41" s="89">
        <v>0.61944444444444446</v>
      </c>
      <c r="J41" s="88"/>
      <c r="K41" s="90" t="s">
        <v>71</v>
      </c>
      <c r="L41" s="91"/>
      <c r="M41" s="92"/>
      <c r="N41" s="93"/>
      <c r="O41" s="47" t="s">
        <v>70</v>
      </c>
      <c r="P41" s="42"/>
      <c r="Q41" s="94">
        <f>IF(I41="","",+I41-E41-M41)</f>
        <v>4.7222222222222276E-2</v>
      </c>
      <c r="R41" s="94"/>
      <c r="S41" s="41" t="s">
        <v>72</v>
      </c>
      <c r="T41" s="43">
        <v>11</v>
      </c>
    </row>
    <row r="42" spans="1:26" ht="15.75" customHeight="1">
      <c r="A42" s="81" t="s">
        <v>12</v>
      </c>
      <c r="B42" s="82"/>
      <c r="C42" s="82"/>
      <c r="D42" s="83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1" t="s">
        <v>5</v>
      </c>
      <c r="T42" s="84"/>
      <c r="U42" s="10"/>
      <c r="V42" s="10"/>
      <c r="Y42" s="58"/>
      <c r="Z42" s="58"/>
    </row>
    <row r="43" spans="1:26" ht="15" customHeight="1">
      <c r="A43" s="78" t="s">
        <v>101</v>
      </c>
      <c r="B43" s="85"/>
      <c r="C43" s="85"/>
      <c r="D43" s="86"/>
      <c r="E43" s="68">
        <v>1</v>
      </c>
      <c r="F43" s="68">
        <v>2</v>
      </c>
      <c r="G43" s="68">
        <v>3</v>
      </c>
      <c r="H43" s="68">
        <v>1</v>
      </c>
      <c r="I43" s="68">
        <v>2</v>
      </c>
      <c r="J43" s="68"/>
      <c r="K43" s="68"/>
      <c r="L43" s="68"/>
      <c r="M43" s="68"/>
      <c r="N43" s="68"/>
      <c r="O43" s="68"/>
      <c r="P43" s="68"/>
      <c r="Q43" s="68"/>
      <c r="R43" s="68"/>
      <c r="S43" s="70">
        <f>IF(E43="","",SUM(E43:R43))</f>
        <v>9</v>
      </c>
      <c r="T43" s="75"/>
      <c r="U43" s="10"/>
      <c r="V43" s="10"/>
      <c r="Y43" s="58"/>
      <c r="Z43" s="58"/>
    </row>
    <row r="44" spans="1:26" ht="14.45" customHeight="1">
      <c r="A44" s="17" t="s">
        <v>10</v>
      </c>
      <c r="B44" s="74" t="s">
        <v>100</v>
      </c>
      <c r="C44" s="74"/>
      <c r="D44" s="18" t="s">
        <v>73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6"/>
      <c r="T44" s="77"/>
      <c r="U44" s="10"/>
      <c r="V44" s="10"/>
      <c r="Y44" s="58"/>
      <c r="Z44" s="58"/>
    </row>
    <row r="45" spans="1:26" ht="15" customHeight="1">
      <c r="A45" s="78" t="s">
        <v>88</v>
      </c>
      <c r="B45" s="79"/>
      <c r="C45" s="79"/>
      <c r="D45" s="80"/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/>
      <c r="K45" s="68"/>
      <c r="L45" s="68"/>
      <c r="M45" s="68"/>
      <c r="N45" s="68"/>
      <c r="O45" s="68"/>
      <c r="P45" s="68"/>
      <c r="Q45" s="68"/>
      <c r="R45" s="68"/>
      <c r="S45" s="70">
        <f>IF(E45="","",SUM(E45:R45))</f>
        <v>0</v>
      </c>
      <c r="T45" s="71"/>
      <c r="U45" s="10"/>
      <c r="V45" s="22"/>
      <c r="W45" s="20"/>
      <c r="Y45" s="58"/>
      <c r="Z45" s="58"/>
    </row>
    <row r="46" spans="1:26" ht="15" customHeight="1">
      <c r="A46" s="54" t="s">
        <v>10</v>
      </c>
      <c r="B46" s="74" t="s">
        <v>100</v>
      </c>
      <c r="C46" s="74"/>
      <c r="D46" s="18" t="s">
        <v>73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72"/>
      <c r="T46" s="73"/>
      <c r="U46" s="10"/>
      <c r="V46" s="10"/>
      <c r="X46" s="20"/>
      <c r="Y46" s="58"/>
      <c r="Z46" s="58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58"/>
      <c r="Z47" s="58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58"/>
      <c r="Z48" s="58"/>
    </row>
    <row r="49" spans="1:26" ht="15" customHeight="1">
      <c r="A49" s="63" t="s">
        <v>69</v>
      </c>
      <c r="B49" s="63"/>
      <c r="C49" s="13" t="s">
        <v>0</v>
      </c>
      <c r="D49" s="28" t="s">
        <v>109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107</v>
      </c>
      <c r="P49" s="28"/>
      <c r="Q49" s="28"/>
      <c r="R49" s="28"/>
      <c r="S49" s="28"/>
      <c r="Y49" s="58"/>
      <c r="Z49" s="58"/>
    </row>
    <row r="50" spans="1:26" ht="15" customHeight="1">
      <c r="A50" s="63"/>
      <c r="B50" s="63"/>
      <c r="C50" s="14" t="s">
        <v>1</v>
      </c>
      <c r="D50" s="29" t="s">
        <v>110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94</v>
      </c>
      <c r="P50" s="29"/>
      <c r="Q50" s="29"/>
      <c r="R50" s="29"/>
      <c r="S50" s="29"/>
      <c r="Y50" s="58"/>
      <c r="Z50" s="58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58"/>
      <c r="Z51" s="58"/>
    </row>
    <row r="52" spans="1:26" ht="15" customHeight="1">
      <c r="A52" s="7"/>
      <c r="B52" s="64" t="s">
        <v>0</v>
      </c>
      <c r="C52" s="66" t="s">
        <v>2</v>
      </c>
      <c r="D52" s="66"/>
      <c r="E52" s="30" t="s">
        <v>7</v>
      </c>
      <c r="F52" s="27" t="s">
        <v>113</v>
      </c>
      <c r="G52" s="55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58"/>
      <c r="Z52" s="58"/>
    </row>
    <row r="53" spans="1:26" ht="15" customHeight="1">
      <c r="A53" s="66" t="s">
        <v>9</v>
      </c>
      <c r="B53" s="65"/>
      <c r="C53" s="64" t="s">
        <v>3</v>
      </c>
      <c r="D53" s="64"/>
      <c r="E53" s="33" t="s">
        <v>7</v>
      </c>
      <c r="F53" s="27" t="s">
        <v>112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58"/>
      <c r="Z53" s="58"/>
    </row>
    <row r="54" spans="1:26" ht="15" customHeight="1">
      <c r="A54" s="66"/>
      <c r="B54" s="65" t="s">
        <v>1</v>
      </c>
      <c r="C54" s="67" t="s">
        <v>2</v>
      </c>
      <c r="D54" s="67"/>
      <c r="E54" s="34" t="s">
        <v>7</v>
      </c>
      <c r="F54" s="29"/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58"/>
      <c r="Z54" s="58"/>
    </row>
    <row r="55" spans="1:26" ht="15" customHeight="1">
      <c r="A55" s="7"/>
      <c r="B55" s="67"/>
      <c r="C55" s="66" t="s">
        <v>3</v>
      </c>
      <c r="D55" s="66"/>
      <c r="E55" s="30" t="s">
        <v>7</v>
      </c>
      <c r="F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58"/>
      <c r="Z55" s="58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58"/>
      <c r="Z56" s="58"/>
    </row>
    <row r="57" spans="1:26" ht="15" customHeight="1">
      <c r="A57" s="56" t="s">
        <v>6</v>
      </c>
      <c r="B57" s="57"/>
      <c r="C57" s="36" t="s">
        <v>111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58"/>
      <c r="Z57" s="58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6"/>
      <c r="N58" s="46"/>
      <c r="O58" s="46"/>
      <c r="P58" s="46"/>
      <c r="Q58" s="7"/>
      <c r="R58" s="7"/>
      <c r="S58" s="7"/>
      <c r="Y58" s="58"/>
      <c r="Z58" s="58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84</v>
      </c>
      <c r="U59" s="21"/>
    </row>
    <row r="60" spans="1:26" ht="24.95" customHeight="1">
      <c r="A60" s="59" t="s">
        <v>65</v>
      </c>
      <c r="B60" s="60"/>
      <c r="C60" s="24"/>
      <c r="D60" s="24"/>
      <c r="E60" s="25" t="s">
        <v>66</v>
      </c>
      <c r="F60" s="61" t="s">
        <v>64</v>
      </c>
      <c r="G60" s="61"/>
      <c r="H60" s="61"/>
      <c r="I60" s="62" t="s">
        <v>67</v>
      </c>
      <c r="J60" s="62"/>
      <c r="K60" s="62"/>
      <c r="L60" s="62"/>
      <c r="M60" s="62"/>
      <c r="N60" s="62"/>
      <c r="O60" s="24"/>
      <c r="P60" s="24"/>
      <c r="Q60" s="26"/>
      <c r="R60" s="24"/>
      <c r="S60" s="24"/>
      <c r="T60" s="51"/>
    </row>
  </sheetData>
  <sheetProtection formatCells="0"/>
  <mergeCells count="162">
    <mergeCell ref="Q5:R5"/>
    <mergeCell ref="I7:I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O9:O10"/>
    <mergeCell ref="P7:P8"/>
    <mergeCell ref="A6:D6"/>
    <mergeCell ref="S6:T6"/>
    <mergeCell ref="Y6:Z22"/>
    <mergeCell ref="A7:D7"/>
    <mergeCell ref="E7:E8"/>
    <mergeCell ref="F7:F8"/>
    <mergeCell ref="G7:G8"/>
    <mergeCell ref="H7:H8"/>
    <mergeCell ref="K7:K8"/>
    <mergeCell ref="L7:L8"/>
    <mergeCell ref="M7:M8"/>
    <mergeCell ref="N7:N8"/>
    <mergeCell ref="O7:O8"/>
    <mergeCell ref="J7:J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P9:P10"/>
    <mergeCell ref="Q9:Q10"/>
    <mergeCell ref="R9:R10"/>
    <mergeCell ref="S9:T10"/>
    <mergeCell ref="B10:C10"/>
    <mergeCell ref="J9:J10"/>
    <mergeCell ref="K9:K10"/>
    <mergeCell ref="L9:L10"/>
    <mergeCell ref="M9:M10"/>
    <mergeCell ref="N9:N10"/>
    <mergeCell ref="I9:I10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E23:F23"/>
    <mergeCell ref="I23:J23"/>
    <mergeCell ref="K23:L23"/>
    <mergeCell ref="M23:N23"/>
    <mergeCell ref="K25:K26"/>
    <mergeCell ref="L25:L26"/>
    <mergeCell ref="M25:M26"/>
    <mergeCell ref="N25:N26"/>
    <mergeCell ref="J25:J26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O25:O26"/>
    <mergeCell ref="Q25:Q26"/>
    <mergeCell ref="R25:R26"/>
    <mergeCell ref="S25:T26"/>
    <mergeCell ref="B26:C26"/>
    <mergeCell ref="P25:P26"/>
    <mergeCell ref="A27:D27"/>
    <mergeCell ref="E27:E28"/>
    <mergeCell ref="F27:F28"/>
    <mergeCell ref="G27:G28"/>
    <mergeCell ref="H27:H28"/>
    <mergeCell ref="P27:P28"/>
    <mergeCell ref="O27:O28"/>
    <mergeCell ref="Q27:Q28"/>
    <mergeCell ref="R27:R28"/>
    <mergeCell ref="S27:T28"/>
    <mergeCell ref="B28:C28"/>
    <mergeCell ref="J27:J28"/>
    <mergeCell ref="K27:K28"/>
    <mergeCell ref="L27:L28"/>
    <mergeCell ref="M27:M28"/>
    <mergeCell ref="N27:N28"/>
    <mergeCell ref="I27:I28"/>
    <mergeCell ref="A31:B32"/>
    <mergeCell ref="B34:B35"/>
    <mergeCell ref="C34:D34"/>
    <mergeCell ref="A35:A36"/>
    <mergeCell ref="C35:D35"/>
    <mergeCell ref="B36:B37"/>
    <mergeCell ref="C36:D36"/>
    <mergeCell ref="C37:D37"/>
    <mergeCell ref="A39:B39"/>
    <mergeCell ref="E41:F41"/>
    <mergeCell ref="I41:J41"/>
    <mergeCell ref="K41:L41"/>
    <mergeCell ref="M41:N41"/>
    <mergeCell ref="Q41:R41"/>
    <mergeCell ref="Y42:Z57"/>
    <mergeCell ref="A43:D43"/>
    <mergeCell ref="E43:E44"/>
    <mergeCell ref="F43:F44"/>
    <mergeCell ref="G43:G44"/>
    <mergeCell ref="H43:H44"/>
    <mergeCell ref="I43:I44"/>
    <mergeCell ref="J43:J44"/>
    <mergeCell ref="M43:M44"/>
    <mergeCell ref="N43:N44"/>
    <mergeCell ref="O43:O44"/>
    <mergeCell ref="P43:P44"/>
    <mergeCell ref="A42:D42"/>
    <mergeCell ref="S42:T42"/>
    <mergeCell ref="F45:F46"/>
    <mergeCell ref="G45:G46"/>
    <mergeCell ref="H45:H46"/>
    <mergeCell ref="I45:I46"/>
    <mergeCell ref="K43:K44"/>
    <mergeCell ref="L43:L44"/>
    <mergeCell ref="S45:T46"/>
    <mergeCell ref="B46:C46"/>
    <mergeCell ref="J45:J46"/>
    <mergeCell ref="K45:K46"/>
    <mergeCell ref="L45:L46"/>
    <mergeCell ref="Q43:Q44"/>
    <mergeCell ref="R43:R44"/>
    <mergeCell ref="S43:T44"/>
    <mergeCell ref="B44:C44"/>
    <mergeCell ref="A45:D45"/>
    <mergeCell ref="B54:B55"/>
    <mergeCell ref="C54:D54"/>
    <mergeCell ref="C55:D55"/>
    <mergeCell ref="P45:P46"/>
    <mergeCell ref="Q45:Q46"/>
    <mergeCell ref="R45:R46"/>
    <mergeCell ref="M45:M46"/>
    <mergeCell ref="N45:N46"/>
    <mergeCell ref="O45:O46"/>
    <mergeCell ref="E45:E46"/>
    <mergeCell ref="A57:B57"/>
    <mergeCell ref="Y58:Z58"/>
    <mergeCell ref="A60:B60"/>
    <mergeCell ref="F60:H60"/>
    <mergeCell ref="I60:N60"/>
    <mergeCell ref="A49:B50"/>
    <mergeCell ref="B52:B53"/>
    <mergeCell ref="C52:D52"/>
    <mergeCell ref="A53:A54"/>
    <mergeCell ref="C53:D53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60:S60 I60 S59 E60:F60 A60 C60 E13:Q15 D16:K19 R13:S19 L35:Q37 S3:S4 S1 B1 R1:R4 K4:P4 D31:D32 N34:P34 L17:Q19 D13:D14 D38:S39 C31:C33 M16:O16 E31:Q33 D20:S21 C13:C15 D34:K37 R31:S37 E49:Q51 C3:F4 R49:S55 L53:Q55 D49:D50 M52:O52 D56:S57 C49:C51 J3:J4 Q2:Q4 K2:P2 A1:A2 G2:I4 D52:F55 H52:K55 G52 G54"/>
    <dataValidation imeMode="off" allowBlank="1" showInputMessage="1" showErrorMessage="1" sqref="E27:S27 E9:S9 E25:S25 E7:S7 E45:S45 E43:S43"/>
    <dataValidation type="list" allowBlank="1" showInputMessage="1" showErrorMessage="1" sqref="A7:D7 A9:D9 A25:D25 A27:D27 A43:D43 A45:D45">
      <formula1>TEAM</formula1>
    </dataValidation>
    <dataValidation type="list" imeMode="on" allowBlank="1" showInputMessage="1" showErrorMessage="1" sqref="B2">
      <formula1>試合日</formula1>
    </dataValidation>
  </dataValidations>
  <pageMargins left="0.7" right="0.7" top="0.75" bottom="0.75" header="0.3" footer="0.3"/>
  <pageSetup paperSize="9" scale="81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E34"/>
  <sheetViews>
    <sheetView workbookViewId="0">
      <selection activeCell="D6" sqref="D6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79</v>
      </c>
      <c r="C1" t="s">
        <v>68</v>
      </c>
      <c r="D1" t="s">
        <v>80</v>
      </c>
      <c r="E1" t="s">
        <v>74</v>
      </c>
    </row>
    <row r="2" spans="1:5" ht="14.45" customHeight="1">
      <c r="A2">
        <v>1</v>
      </c>
      <c r="B2" s="49" t="s">
        <v>88</v>
      </c>
      <c r="D2" t="s">
        <v>86</v>
      </c>
      <c r="E2" s="52"/>
    </row>
    <row r="3" spans="1:5">
      <c r="A3">
        <v>2</v>
      </c>
      <c r="B3" s="49" t="s">
        <v>89</v>
      </c>
      <c r="E3" s="52">
        <v>42169</v>
      </c>
    </row>
    <row r="4" spans="1:5">
      <c r="A4">
        <v>3</v>
      </c>
      <c r="B4" s="49" t="s">
        <v>90</v>
      </c>
      <c r="E4" s="48"/>
    </row>
    <row r="5" spans="1:5" ht="14.25" customHeight="1">
      <c r="A5">
        <v>4</v>
      </c>
      <c r="B5" s="49" t="s">
        <v>91</v>
      </c>
    </row>
    <row r="6" spans="1:5">
      <c r="B6" s="49"/>
    </row>
    <row r="7" spans="1:5" ht="14.25" customHeight="1">
      <c r="B7" s="49"/>
    </row>
    <row r="8" spans="1:5">
      <c r="B8" s="49"/>
    </row>
    <row r="9" spans="1:5">
      <c r="B9" s="53"/>
    </row>
    <row r="11" spans="1:5">
      <c r="B11" s="49"/>
    </row>
    <row r="12" spans="1:5">
      <c r="B12" s="49"/>
    </row>
    <row r="13" spans="1:5">
      <c r="B13" s="50"/>
      <c r="D13" t="s">
        <v>77</v>
      </c>
    </row>
    <row r="14" spans="1:5">
      <c r="B14" s="49"/>
      <c r="D14" t="s">
        <v>87</v>
      </c>
    </row>
    <row r="15" spans="1:5">
      <c r="B15" s="49"/>
      <c r="D15" t="s">
        <v>78</v>
      </c>
    </row>
    <row r="16" spans="1:5">
      <c r="B16" s="49"/>
      <c r="D16" t="s">
        <v>85</v>
      </c>
    </row>
    <row r="17" spans="2:2">
      <c r="B17" s="49"/>
    </row>
    <row r="18" spans="2:2">
      <c r="B18" s="49"/>
    </row>
    <row r="19" spans="2:2">
      <c r="B19" s="49"/>
    </row>
    <row r="20" spans="2:2">
      <c r="B20" s="49"/>
    </row>
    <row r="21" spans="2:2">
      <c r="B21" s="49"/>
    </row>
    <row r="22" spans="2:2">
      <c r="B22" s="49"/>
    </row>
    <row r="23" spans="2:2">
      <c r="B23" s="49"/>
    </row>
    <row r="24" spans="2:2">
      <c r="B24" s="49"/>
    </row>
    <row r="25" spans="2:2">
      <c r="B25" s="49"/>
    </row>
    <row r="26" spans="2:2">
      <c r="B26" s="50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  <row r="31" spans="2:2">
      <c r="B31" s="49"/>
    </row>
    <row r="32" spans="2:2">
      <c r="B32" s="49"/>
    </row>
    <row r="33" spans="2:2">
      <c r="B33" s="49"/>
    </row>
    <row r="34" spans="2:2">
      <c r="B34" s="49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準決勝決勝</vt:lpstr>
      <vt:lpstr>データ</vt:lpstr>
      <vt:lpstr>都道府県名</vt:lpstr>
      <vt:lpstr>G</vt:lpstr>
      <vt:lpstr>準決勝決勝!Print_Area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2015-06-06T00:45:58Z</cp:lastPrinted>
  <dcterms:created xsi:type="dcterms:W3CDTF">2002-10-18T11:25:55Z</dcterms:created>
  <dcterms:modified xsi:type="dcterms:W3CDTF">2015-06-14T23:18:49Z</dcterms:modified>
</cp:coreProperties>
</file>