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/>
  </bookViews>
  <sheets>
    <sheet name="26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'26'!$A$1:$T$60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S45" i="27"/>
  <c r="S43"/>
  <c r="Q41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<sst xmlns="http://schemas.openxmlformats.org/spreadsheetml/2006/main" count="307" uniqueCount="120">
  <si>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</si>
  <si>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</si>
  <si>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</si>
  <si>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</si>
  <si>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</si>
  <si>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</si>
  <si>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</si>
  <si>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</si>
  <si>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</si>
  <si>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</si>
  <si>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</si>
  <si>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</si>
  <si>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</si>
  <si>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</si>
  <si>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</si>
  <si>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</si>
  <si>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</si>
  <si>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</si>
  <si>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</si>
  <si>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</si>
  <si>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</si>
  <si>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</si>
  <si>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</si>
  <si>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</si>
  <si>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</si>
  <si>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</si>
  <si>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</si>
  <si>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</si>
  <si>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</si>
  <si>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</si>
  <si>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</si>
  <si>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</si>
  <si>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</si>
  <si>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</si>
  <si>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</si>
  <si>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</si>
  <si>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</si>
  <si>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</si>
  <si>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</si>
  <si>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</si>
  <si>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</si>
  <si>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</si>
  <si>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</si>
  <si>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</si>
  <si>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</si>
  <si>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</si>
  <si>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</si>
  <si>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</si>
  <si>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</si>
  <si>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</si>
  <si>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</si>
  <si>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</si>
  <si>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</si>
  <si>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</si>
  <si>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</si>
  <si>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</si>
  <si>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</si>
  <si>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</si>
  <si>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</si>
  <si>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</si>
  <si>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</si>
  <si>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</si>
  <si>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</si>
  <si>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</si>
  <si>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</si>
  <si>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</si>
  <si>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</si>
  <si>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</si>
  <si>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</si>
  <si>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</si>
  <si>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</si>
  <si>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</si>
  <si>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</si>
  <si>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</si>
  <si>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</si>
  <si>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</si>
  <si>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</si>
  <si>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</si>
  <si>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</si>
  <si>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</si>
  <si>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</si>
  <si>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</si>
  <si>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</si>
  <si>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</si>
  <si>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</si>
  <si>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サムライズ</t>
    <phoneticPr fontId="1"/>
  </si>
  <si>
    <t>伊万里クラブ</t>
    <rPh sb="0" eb="3">
      <t>イマリ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</si>
  <si>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</si>
  <si>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</si>
  <si>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　</t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</si>
  <si>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</si>
  <si>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</si>
  <si>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スポーツパーク川副Ｃ</t>
    <rPh sb="7" eb="9">
      <t>カワソエ</t>
    </rPh>
    <phoneticPr fontId="1"/>
  </si>
  <si>
    <t>ＳＥＲＩＯＵＳ</t>
    <phoneticPr fontId="1"/>
  </si>
  <si>
    <t>第３６回全日本クラブ男子ソフトボール選手権大会佐賀県予選会</t>
    <rPh sb="5" eb="7">
      <t>ニホン</t>
    </rPh>
    <rPh sb="10" eb="12">
      <t>ダンシ</t>
    </rPh>
    <rPh sb="18" eb="21">
      <t>センシュケン</t>
    </rPh>
    <rPh sb="21" eb="23">
      <t>タイカイ</t>
    </rPh>
    <rPh sb="23" eb="26">
      <t>サガケン</t>
    </rPh>
    <rPh sb="26" eb="29">
      <t>ヨセンカイ</t>
    </rPh>
    <phoneticPr fontId="1"/>
  </si>
  <si>
    <t>ダイワアクト</t>
    <phoneticPr fontId="1"/>
  </si>
  <si>
    <t>虎っキーズ</t>
    <rPh sb="0" eb="1">
      <t>トラ</t>
    </rPh>
    <phoneticPr fontId="1"/>
  </si>
  <si>
    <t>ＩＰ倶楽部</t>
    <rPh sb="2" eb="5">
      <t>クラブ</t>
    </rPh>
    <phoneticPr fontId="1"/>
  </si>
  <si>
    <t>ダイワアクト</t>
  </si>
  <si>
    <t>●椿山、山田</t>
    <rPh sb="1" eb="3">
      <t>ツバキヤマ</t>
    </rPh>
    <rPh sb="4" eb="6">
      <t>ヤマダ</t>
    </rPh>
    <phoneticPr fontId="1"/>
  </si>
  <si>
    <t>松尾</t>
    <rPh sb="0" eb="2">
      <t>マツオ</t>
    </rPh>
    <phoneticPr fontId="1"/>
  </si>
  <si>
    <t>白水</t>
    <rPh sb="0" eb="2">
      <t>シロミズ</t>
    </rPh>
    <phoneticPr fontId="1"/>
  </si>
  <si>
    <t>○古川</t>
    <rPh sb="1" eb="3">
      <t>フルカワ</t>
    </rPh>
    <phoneticPr fontId="1"/>
  </si>
  <si>
    <t>田中亮、廣瀬</t>
    <rPh sb="0" eb="2">
      <t>タナカ</t>
    </rPh>
    <rPh sb="2" eb="3">
      <t>リョウ</t>
    </rPh>
    <rPh sb="4" eb="6">
      <t>ヒロセ</t>
    </rPh>
    <phoneticPr fontId="1"/>
  </si>
  <si>
    <t>古川、廣瀬、大坪、白水</t>
    <rPh sb="0" eb="2">
      <t>フルカワ</t>
    </rPh>
    <rPh sb="3" eb="5">
      <t>ヒロセ</t>
    </rPh>
    <rPh sb="6" eb="8">
      <t>オオツボ</t>
    </rPh>
    <rPh sb="9" eb="11">
      <t>シロミズ</t>
    </rPh>
    <phoneticPr fontId="1"/>
  </si>
  <si>
    <t>６回コールド</t>
    <rPh sb="1" eb="2">
      <t>カイ</t>
    </rPh>
    <phoneticPr fontId="1"/>
  </si>
  <si>
    <t>サムライズ</t>
  </si>
  <si>
    <t>●平、黒木、平</t>
    <rPh sb="1" eb="2">
      <t>タイラ</t>
    </rPh>
    <rPh sb="3" eb="5">
      <t>クロキ</t>
    </rPh>
    <rPh sb="6" eb="7">
      <t>タイラ</t>
    </rPh>
    <phoneticPr fontId="1"/>
  </si>
  <si>
    <t>埋金</t>
    <rPh sb="0" eb="2">
      <t>ウメガネ</t>
    </rPh>
    <phoneticPr fontId="1"/>
  </si>
  <si>
    <t>山口</t>
    <rPh sb="0" eb="2">
      <t>ヤマグチ</t>
    </rPh>
    <phoneticPr fontId="1"/>
  </si>
  <si>
    <t>○椎葉</t>
    <rPh sb="1" eb="3">
      <t>シイバ</t>
    </rPh>
    <phoneticPr fontId="1"/>
  </si>
  <si>
    <t>坂口</t>
    <rPh sb="0" eb="2">
      <t>サカグチ</t>
    </rPh>
    <phoneticPr fontId="1"/>
  </si>
  <si>
    <t>永田</t>
    <rPh sb="0" eb="2">
      <t>ナガタ</t>
    </rPh>
    <phoneticPr fontId="1"/>
  </si>
  <si>
    <t>松永</t>
    <rPh sb="0" eb="2">
      <t>マツナガ</t>
    </rPh>
    <phoneticPr fontId="1"/>
  </si>
  <si>
    <t>５回コールド</t>
    <rPh sb="1" eb="2">
      <t>カイ</t>
    </rPh>
    <phoneticPr fontId="1"/>
  </si>
  <si>
    <t>●椎葉</t>
    <rPh sb="1" eb="3">
      <t>シイバ</t>
    </rPh>
    <phoneticPr fontId="1"/>
  </si>
  <si>
    <t>古川、田中亮</t>
    <rPh sb="0" eb="2">
      <t>フルカワ</t>
    </rPh>
    <rPh sb="3" eb="5">
      <t>タナカ</t>
    </rPh>
    <rPh sb="5" eb="6">
      <t>リョウ</t>
    </rPh>
    <phoneticPr fontId="1"/>
  </si>
  <si>
    <t>白水、権堂、古川</t>
    <rPh sb="0" eb="1">
      <t>シロミズ</t>
    </rPh>
    <rPh sb="2" eb="4">
      <t>ゴンドウ</t>
    </rPh>
    <rPh sb="5" eb="7">
      <t>フルカワ</t>
    </rPh>
    <phoneticPr fontId="1"/>
  </si>
  <si>
    <t>古川、廣瀬、大坪</t>
    <rPh sb="0" eb="2">
      <t>フルカワ</t>
    </rPh>
    <rPh sb="3" eb="5">
      <t>ヒロセ</t>
    </rPh>
    <rPh sb="6" eb="8">
      <t>オオツボ</t>
    </rPh>
    <phoneticPr fontId="1"/>
  </si>
  <si>
    <t>1x</t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</si>
</sst>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6" formatCode="&quot;(&quot;#&quot;)&quot;"/>
    <numFmt numFmtId="177" formatCode="0&quot;x&quot;"/>
    <numFmt numFmtId="178" formatCode="h:mm;@"/>
    <numFmt numFmtId="179" formatCode="h&quot;時&quot;mm&quot;分&quot;;@"/>
    <numFmt numFmtId="180" formatCode="[$-411]ggge&quot;年&quot;m&quot;月&quot;d&quot;日&quot;;@"/>
    <numFmt numFmtId="181" formatCode="h&quot;時間&quot;mm&quot;分&quot;;@"/>
  </numFmts>
  <fonts count="25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8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5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81" fontId="20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7" fontId="15" fillId="0" borderId="13" xfId="0" applyNumberFormat="1" applyFont="1" applyBorder="1" applyAlignment="1" applyProtection="1">
      <alignment horizontal="center" vertical="center"/>
      <protection locked="0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0" fontId="5" fillId="0" borderId="0" xfId="0" applyNumberFormat="1" applyFont="1" applyAlignment="1" applyProtection="1">
      <alignment horizontal="left" vertical="center"/>
      <protection locked="0"/>
    </xf>
    <xf numFmtId="18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V26" sqref="V2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2" t="str">
        <f ca="1">データ!D14</f>
        <v>第３６回全日本クラブ男子ソフトボール選手権大会佐賀県予選会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7"/>
      <c r="S1" s="19"/>
    </row>
    <row r="2" spans="1:26" ht="16.5" customHeight="1">
      <c r="A2" s="41" t="s">
        <v>15</v>
      </c>
      <c r="B2" s="103">
        <v>42120</v>
      </c>
      <c r="C2" s="104"/>
      <c r="D2" s="104"/>
      <c r="E2" s="104"/>
      <c r="F2" s="104"/>
      <c r="G2" s="7"/>
      <c r="H2" s="7"/>
      <c r="I2" s="105" t="s">
        <v>14</v>
      </c>
      <c r="J2" s="105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5" t="s">
        <v>13</v>
      </c>
      <c r="J3" s="105"/>
      <c r="K3" s="106" t="s">
        <v>92</v>
      </c>
      <c r="L3" s="107"/>
      <c r="M3" s="107"/>
      <c r="N3" s="107"/>
      <c r="O3" s="107"/>
      <c r="P3" s="10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87</v>
      </c>
      <c r="B5" s="7"/>
      <c r="C5" s="44" t="s">
        <v>75</v>
      </c>
      <c r="D5" s="7"/>
      <c r="E5" s="88">
        <v>0.39374999999999999</v>
      </c>
      <c r="F5" s="89"/>
      <c r="G5" s="45" t="s">
        <v>76</v>
      </c>
      <c r="H5" s="42"/>
      <c r="I5" s="90">
        <v>0.45347222222222222</v>
      </c>
      <c r="J5" s="89"/>
      <c r="K5" s="91" t="s">
        <v>71</v>
      </c>
      <c r="L5" s="92"/>
      <c r="M5" s="85"/>
      <c r="N5" s="86"/>
      <c r="O5" s="47" t="s">
        <v>70</v>
      </c>
      <c r="P5" s="42"/>
      <c r="Q5" s="87">
        <f>IF(I5="","",+I5-E5-M5)</f>
        <v>5.9722222222222232E-2</v>
      </c>
      <c r="R5" s="87"/>
      <c r="S5" s="41" t="s">
        <v>72</v>
      </c>
      <c r="T5" s="43">
        <v>1</v>
      </c>
    </row>
    <row r="6" spans="1:26" ht="15.75" customHeight="1">
      <c r="A6" s="78" t="s">
        <v>12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8" t="s">
        <v>5</v>
      </c>
      <c r="T6" s="79"/>
      <c r="U6" s="10"/>
      <c r="V6" s="10"/>
      <c r="Y6" s="70"/>
      <c r="Z6" s="70"/>
    </row>
    <row r="7" spans="1:26" ht="15" customHeight="1">
      <c r="A7" s="75" t="s">
        <v>83</v>
      </c>
      <c r="B7" s="76"/>
      <c r="C7" s="76"/>
      <c r="D7" s="77"/>
      <c r="E7" s="61">
        <v>0</v>
      </c>
      <c r="F7" s="61">
        <v>0</v>
      </c>
      <c r="G7" s="61">
        <v>2</v>
      </c>
      <c r="H7" s="61">
        <v>0</v>
      </c>
      <c r="I7" s="61">
        <v>0</v>
      </c>
      <c r="J7" s="61">
        <v>0</v>
      </c>
      <c r="K7" s="61"/>
      <c r="L7" s="61"/>
      <c r="M7" s="61"/>
      <c r="N7" s="61"/>
      <c r="O7" s="61"/>
      <c r="P7" s="61"/>
      <c r="Q7" s="61"/>
      <c r="R7" s="61"/>
      <c r="S7" s="56">
        <f>IF(E7="","",SUM(E7:R7))</f>
        <v>2</v>
      </c>
      <c r="T7" s="80"/>
      <c r="U7" s="10"/>
      <c r="V7" s="10"/>
      <c r="Y7" s="70"/>
      <c r="Z7" s="70"/>
    </row>
    <row r="8" spans="1:26" ht="14.45" customHeight="1">
      <c r="A8" s="17" t="s">
        <v>10</v>
      </c>
      <c r="B8" s="60"/>
      <c r="C8" s="60"/>
      <c r="D8" s="18" t="s">
        <v>73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1"/>
      <c r="T8" s="82"/>
      <c r="U8" s="10"/>
      <c r="V8" s="10"/>
      <c r="Y8" s="70"/>
      <c r="Z8" s="70"/>
    </row>
    <row r="9" spans="1:26" ht="15" customHeight="1">
      <c r="A9" s="75" t="s">
        <v>98</v>
      </c>
      <c r="B9" s="76"/>
      <c r="C9" s="76"/>
      <c r="D9" s="77"/>
      <c r="E9" s="61">
        <v>2</v>
      </c>
      <c r="F9" s="61">
        <v>2</v>
      </c>
      <c r="G9" s="61">
        <v>1</v>
      </c>
      <c r="H9" s="61">
        <v>0</v>
      </c>
      <c r="I9" s="61">
        <v>0</v>
      </c>
      <c r="J9" s="101">
        <v>5</v>
      </c>
      <c r="K9" s="61"/>
      <c r="L9" s="94"/>
      <c r="M9" s="94"/>
      <c r="N9" s="94"/>
      <c r="O9" s="94"/>
      <c r="P9" s="94"/>
      <c r="Q9" s="94"/>
      <c r="R9" s="94"/>
      <c r="S9" s="95">
        <f>IF(E9="","",SUM(E9:R9))</f>
        <v>10</v>
      </c>
      <c r="T9" s="96"/>
      <c r="U9" s="10"/>
      <c r="V9" s="22"/>
      <c r="W9" s="20"/>
      <c r="Y9" s="70"/>
      <c r="Z9" s="70"/>
    </row>
    <row r="10" spans="1:26" ht="15" customHeight="1">
      <c r="A10" s="54" t="s">
        <v>10</v>
      </c>
      <c r="B10" s="60"/>
      <c r="C10" s="60"/>
      <c r="D10" s="18" t="s">
        <v>73</v>
      </c>
      <c r="E10" s="93"/>
      <c r="F10" s="93"/>
      <c r="G10" s="93"/>
      <c r="H10" s="93"/>
      <c r="I10" s="93"/>
      <c r="J10" s="100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20"/>
      <c r="Y10" s="70"/>
      <c r="Z10" s="7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0"/>
      <c r="Z11" s="7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0"/>
      <c r="Z12" s="70"/>
    </row>
    <row r="13" spans="1:26" ht="15" customHeight="1">
      <c r="A13" s="63" t="s">
        <v>69</v>
      </c>
      <c r="B13" s="63"/>
      <c r="C13" s="13" t="s">
        <v>0</v>
      </c>
      <c r="D13" s="28" t="s">
        <v>99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100</v>
      </c>
      <c r="P13" s="28"/>
      <c r="Q13" s="28"/>
      <c r="R13" s="28"/>
      <c r="S13" s="28"/>
      <c r="Y13" s="70"/>
      <c r="Z13" s="70"/>
    </row>
    <row r="14" spans="1:26" ht="15" customHeight="1">
      <c r="A14" s="63"/>
      <c r="B14" s="63"/>
      <c r="C14" s="14" t="s">
        <v>1</v>
      </c>
      <c r="D14" s="29" t="s">
        <v>102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101</v>
      </c>
      <c r="P14" s="29"/>
      <c r="Q14" s="29"/>
      <c r="R14" s="29"/>
      <c r="S14" s="29"/>
      <c r="Y14" s="70"/>
      <c r="Z14" s="7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0"/>
      <c r="Z15" s="70"/>
    </row>
    <row r="16" spans="1:26" ht="15" customHeight="1">
      <c r="A16" s="7"/>
      <c r="B16" s="64" t="s">
        <v>0</v>
      </c>
      <c r="C16" s="66" t="s">
        <v>2</v>
      </c>
      <c r="D16" s="66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0"/>
      <c r="Z16" s="70"/>
    </row>
    <row r="17" spans="1:26" ht="15" customHeight="1">
      <c r="A17" s="66" t="s">
        <v>9</v>
      </c>
      <c r="B17" s="65"/>
      <c r="C17" s="64" t="s">
        <v>3</v>
      </c>
      <c r="D17" s="64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0"/>
      <c r="Z17" s="70"/>
    </row>
    <row r="18" spans="1:26" ht="15" customHeight="1">
      <c r="A18" s="66"/>
      <c r="B18" s="65" t="s">
        <v>1</v>
      </c>
      <c r="C18" s="67" t="s">
        <v>2</v>
      </c>
      <c r="D18" s="67"/>
      <c r="E18" s="34" t="s">
        <v>7</v>
      </c>
      <c r="F18" s="29" t="s">
        <v>103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101</v>
      </c>
      <c r="P18" s="35"/>
      <c r="Q18" s="34"/>
      <c r="R18" s="29"/>
      <c r="S18" s="29"/>
      <c r="Y18" s="70"/>
      <c r="Z18" s="70"/>
    </row>
    <row r="19" spans="1:26" ht="15" customHeight="1">
      <c r="A19" s="7"/>
      <c r="B19" s="67"/>
      <c r="C19" s="66" t="s">
        <v>3</v>
      </c>
      <c r="D19" s="66"/>
      <c r="E19" s="30" t="s">
        <v>7</v>
      </c>
      <c r="F19" s="27" t="s">
        <v>104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0"/>
      <c r="Z19" s="7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0"/>
      <c r="Z20" s="70"/>
    </row>
    <row r="21" spans="1:26" ht="15" customHeight="1">
      <c r="A21" s="68" t="s">
        <v>6</v>
      </c>
      <c r="B21" s="69"/>
      <c r="C21" s="36" t="s">
        <v>105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0"/>
      <c r="Z21" s="7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0"/>
      <c r="Z22" s="70"/>
    </row>
    <row r="23" spans="1:26" ht="11.45" customHeight="1">
      <c r="A23" s="38" t="s">
        <v>87</v>
      </c>
      <c r="B23" s="7"/>
      <c r="C23" s="44" t="s">
        <v>75</v>
      </c>
      <c r="D23" s="7"/>
      <c r="E23" s="88">
        <v>0.47083333333333338</v>
      </c>
      <c r="F23" s="89"/>
      <c r="G23" s="45" t="s">
        <v>76</v>
      </c>
      <c r="H23" s="42"/>
      <c r="I23" s="90">
        <v>0.51874999999999993</v>
      </c>
      <c r="J23" s="89"/>
      <c r="K23" s="91" t="s">
        <v>71</v>
      </c>
      <c r="L23" s="92"/>
      <c r="M23" s="85"/>
      <c r="N23" s="86"/>
      <c r="O23" s="47" t="s">
        <v>70</v>
      </c>
      <c r="P23" s="42"/>
      <c r="Q23" s="87">
        <f>IF(I23="","",+I23-E23-M23)</f>
        <v>4.7916666666666552E-2</v>
      </c>
      <c r="R23" s="87"/>
      <c r="S23" s="41" t="s">
        <v>72</v>
      </c>
      <c r="T23" s="43">
        <v>2</v>
      </c>
    </row>
    <row r="24" spans="1:26" ht="15.75" customHeight="1">
      <c r="A24" s="78" t="s">
        <v>12</v>
      </c>
      <c r="B24" s="83"/>
      <c r="C24" s="83"/>
      <c r="D24" s="84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8" t="s">
        <v>5</v>
      </c>
      <c r="T24" s="79"/>
      <c r="U24" s="10"/>
      <c r="V24" s="10"/>
      <c r="Y24" s="70"/>
      <c r="Z24" s="70"/>
    </row>
    <row r="25" spans="1:26" ht="15" customHeight="1">
      <c r="A25" s="75" t="s">
        <v>106</v>
      </c>
      <c r="B25" s="76"/>
      <c r="C25" s="76"/>
      <c r="D25" s="77"/>
      <c r="E25" s="61">
        <v>0</v>
      </c>
      <c r="F25" s="61">
        <v>0</v>
      </c>
      <c r="G25" s="61">
        <v>0</v>
      </c>
      <c r="H25" s="61">
        <v>0</v>
      </c>
      <c r="I25" s="61">
        <v>1</v>
      </c>
      <c r="J25" s="61"/>
      <c r="K25" s="61"/>
      <c r="L25" s="61"/>
      <c r="M25" s="61"/>
      <c r="N25" s="61"/>
      <c r="O25" s="61"/>
      <c r="P25" s="61"/>
      <c r="Q25" s="61"/>
      <c r="R25" s="61"/>
      <c r="S25" s="56">
        <f>IF(E25="","",SUM(E25:R25))</f>
        <v>1</v>
      </c>
      <c r="T25" s="80"/>
      <c r="U25" s="10"/>
      <c r="V25" s="10"/>
      <c r="Y25" s="70"/>
      <c r="Z25" s="70"/>
    </row>
    <row r="26" spans="1:26" ht="14.45" customHeight="1">
      <c r="A26" s="17" t="s">
        <v>10</v>
      </c>
      <c r="B26" s="60"/>
      <c r="C26" s="60"/>
      <c r="D26" s="18" t="s">
        <v>73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81"/>
      <c r="T26" s="82"/>
      <c r="U26" s="10"/>
      <c r="V26" s="10"/>
      <c r="Y26" s="70"/>
      <c r="Z26" s="70"/>
    </row>
    <row r="27" spans="1:26" ht="15" customHeight="1">
      <c r="A27" s="75" t="s">
        <v>84</v>
      </c>
      <c r="B27" s="76"/>
      <c r="C27" s="76"/>
      <c r="D27" s="77"/>
      <c r="E27" s="61">
        <v>3</v>
      </c>
      <c r="F27" s="61">
        <v>3</v>
      </c>
      <c r="G27" s="61">
        <v>1</v>
      </c>
      <c r="H27" s="61">
        <v>0</v>
      </c>
      <c r="I27" s="61" t="s">
        <v>119</v>
      </c>
      <c r="J27" s="99"/>
      <c r="K27" s="94"/>
      <c r="L27" s="94"/>
      <c r="M27" s="94"/>
      <c r="N27" s="94"/>
      <c r="O27" s="94"/>
      <c r="P27" s="94"/>
      <c r="Q27" s="94"/>
      <c r="R27" s="94"/>
      <c r="S27" s="95">
        <v>8</v>
      </c>
      <c r="T27" s="96"/>
      <c r="U27" s="10"/>
      <c r="V27" s="22"/>
      <c r="W27" s="20"/>
      <c r="Y27" s="70"/>
      <c r="Z27" s="70"/>
    </row>
    <row r="28" spans="1:26" ht="15" customHeight="1">
      <c r="A28" s="54" t="s">
        <v>10</v>
      </c>
      <c r="B28" s="60"/>
      <c r="C28" s="60"/>
      <c r="D28" s="18" t="s">
        <v>73</v>
      </c>
      <c r="E28" s="93"/>
      <c r="F28" s="93"/>
      <c r="G28" s="93"/>
      <c r="H28" s="93"/>
      <c r="I28" s="93"/>
      <c r="J28" s="100"/>
      <c r="K28" s="93"/>
      <c r="L28" s="93"/>
      <c r="M28" s="93"/>
      <c r="N28" s="93"/>
      <c r="O28" s="93"/>
      <c r="P28" s="93"/>
      <c r="Q28" s="93"/>
      <c r="R28" s="93"/>
      <c r="S28" s="97"/>
      <c r="T28" s="98"/>
      <c r="U28" s="10"/>
      <c r="V28" s="10"/>
      <c r="X28" s="20"/>
      <c r="Y28" s="70"/>
      <c r="Z28" s="70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0"/>
      <c r="Z29" s="70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0"/>
      <c r="Z30" s="70"/>
    </row>
    <row r="31" spans="1:26" ht="15" customHeight="1">
      <c r="A31" s="63" t="s">
        <v>69</v>
      </c>
      <c r="B31" s="63"/>
      <c r="C31" s="13" t="s">
        <v>0</v>
      </c>
      <c r="D31" s="28" t="s">
        <v>107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108</v>
      </c>
      <c r="P31" s="28"/>
      <c r="Q31" s="28"/>
      <c r="R31" s="28"/>
      <c r="S31" s="28"/>
      <c r="Y31" s="70"/>
      <c r="Z31" s="70"/>
    </row>
    <row r="32" spans="1:26" ht="15" customHeight="1">
      <c r="A32" s="63"/>
      <c r="B32" s="63"/>
      <c r="C32" s="14" t="s">
        <v>1</v>
      </c>
      <c r="D32" s="29" t="s">
        <v>110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109</v>
      </c>
      <c r="P32" s="29"/>
      <c r="Q32" s="29"/>
      <c r="R32" s="29"/>
      <c r="S32" s="29"/>
      <c r="Y32" s="70"/>
      <c r="Z32" s="7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0"/>
      <c r="Z33" s="70"/>
    </row>
    <row r="34" spans="1:26" ht="15" customHeight="1">
      <c r="A34" s="7"/>
      <c r="B34" s="64" t="s">
        <v>0</v>
      </c>
      <c r="C34" s="66" t="s">
        <v>2</v>
      </c>
      <c r="D34" s="66"/>
      <c r="E34" s="30" t="s">
        <v>7</v>
      </c>
      <c r="F34" s="27" t="s">
        <v>111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70"/>
      <c r="Z34" s="70"/>
    </row>
    <row r="35" spans="1:26" ht="15" customHeight="1">
      <c r="A35" s="66" t="s">
        <v>9</v>
      </c>
      <c r="B35" s="65"/>
      <c r="C35" s="64" t="s">
        <v>3</v>
      </c>
      <c r="D35" s="64"/>
      <c r="E35" s="33" t="s">
        <v>7</v>
      </c>
      <c r="F35" s="28" t="s">
        <v>112</v>
      </c>
      <c r="G35" s="28" t="s">
        <v>89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0"/>
      <c r="Z35" s="70"/>
    </row>
    <row r="36" spans="1:26" ht="15" customHeight="1">
      <c r="A36" s="66"/>
      <c r="B36" s="65" t="s">
        <v>1</v>
      </c>
      <c r="C36" s="67" t="s">
        <v>2</v>
      </c>
      <c r="D36" s="67"/>
      <c r="E36" s="34" t="s">
        <v>7</v>
      </c>
      <c r="F36" s="29" t="s">
        <v>113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70"/>
      <c r="Z36" s="70"/>
    </row>
    <row r="37" spans="1:26" ht="15" customHeight="1">
      <c r="A37" s="7"/>
      <c r="B37" s="67"/>
      <c r="C37" s="66" t="s">
        <v>3</v>
      </c>
      <c r="D37" s="66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0"/>
      <c r="Z37" s="7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0"/>
      <c r="Z38" s="70"/>
    </row>
    <row r="39" spans="1:26" ht="15" customHeight="1">
      <c r="A39" s="68" t="s">
        <v>6</v>
      </c>
      <c r="B39" s="69"/>
      <c r="C39" s="36" t="s">
        <v>114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0"/>
      <c r="Z39" s="7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0"/>
      <c r="Z40" s="70"/>
    </row>
    <row r="41" spans="1:26" ht="11.45" customHeight="1">
      <c r="A41" s="38" t="s">
        <v>88</v>
      </c>
      <c r="B41" s="7"/>
      <c r="C41" s="44" t="s">
        <v>75</v>
      </c>
      <c r="D41" s="7"/>
      <c r="E41" s="88">
        <v>0.53472222222222221</v>
      </c>
      <c r="F41" s="89"/>
      <c r="G41" s="45" t="s">
        <v>76</v>
      </c>
      <c r="H41" s="42"/>
      <c r="I41" s="90">
        <v>0.58263888888888882</v>
      </c>
      <c r="J41" s="89"/>
      <c r="K41" s="91" t="s">
        <v>71</v>
      </c>
      <c r="L41" s="92"/>
      <c r="M41" s="85"/>
      <c r="N41" s="86"/>
      <c r="O41" s="47" t="s">
        <v>70</v>
      </c>
      <c r="P41" s="42"/>
      <c r="Q41" s="87">
        <f>IF(I41="","",+I41-E41-M41)</f>
        <v>4.7916666666666607E-2</v>
      </c>
      <c r="R41" s="87"/>
      <c r="S41" s="41" t="s">
        <v>72</v>
      </c>
      <c r="T41" s="43">
        <v>3</v>
      </c>
    </row>
    <row r="42" spans="1:26" ht="15.75" customHeight="1">
      <c r="A42" s="78" t="s">
        <v>12</v>
      </c>
      <c r="B42" s="83"/>
      <c r="C42" s="83"/>
      <c r="D42" s="84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8" t="s">
        <v>5</v>
      </c>
      <c r="T42" s="79"/>
      <c r="U42" s="10"/>
      <c r="V42" s="10"/>
      <c r="Y42" s="70"/>
      <c r="Z42" s="70"/>
    </row>
    <row r="43" spans="1:26" ht="15" customHeight="1">
      <c r="A43" s="75" t="s">
        <v>98</v>
      </c>
      <c r="B43" s="76"/>
      <c r="C43" s="76"/>
      <c r="D43" s="77"/>
      <c r="E43" s="61">
        <v>3</v>
      </c>
      <c r="F43" s="61">
        <v>0</v>
      </c>
      <c r="G43" s="61">
        <v>4</v>
      </c>
      <c r="H43" s="61">
        <v>2</v>
      </c>
      <c r="I43" s="61">
        <v>2</v>
      </c>
      <c r="J43" s="61"/>
      <c r="K43" s="61"/>
      <c r="L43" s="61"/>
      <c r="M43" s="61"/>
      <c r="N43" s="61"/>
      <c r="O43" s="61"/>
      <c r="P43" s="61"/>
      <c r="Q43" s="61"/>
      <c r="R43" s="61"/>
      <c r="S43" s="56">
        <f>IF(E43="","",SUM(E43:R43))</f>
        <v>11</v>
      </c>
      <c r="T43" s="80"/>
      <c r="U43" s="10"/>
      <c r="V43" s="10"/>
      <c r="Y43" s="70"/>
      <c r="Z43" s="70"/>
    </row>
    <row r="44" spans="1:26" ht="14.45" customHeight="1">
      <c r="A44" s="17" t="s">
        <v>10</v>
      </c>
      <c r="B44" s="60"/>
      <c r="C44" s="60"/>
      <c r="D44" s="18" t="s">
        <v>73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81"/>
      <c r="T44" s="82"/>
      <c r="U44" s="10"/>
      <c r="V44" s="10"/>
      <c r="Y44" s="70"/>
      <c r="Z44" s="70"/>
    </row>
    <row r="45" spans="1:26" ht="15" customHeight="1">
      <c r="A45" s="75" t="s">
        <v>84</v>
      </c>
      <c r="B45" s="76"/>
      <c r="C45" s="76"/>
      <c r="D45" s="77"/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/>
      <c r="K45" s="61"/>
      <c r="L45" s="61"/>
      <c r="M45" s="61"/>
      <c r="N45" s="61"/>
      <c r="O45" s="61"/>
      <c r="P45" s="61"/>
      <c r="Q45" s="61"/>
      <c r="R45" s="61"/>
      <c r="S45" s="56">
        <f>IF(E45="","",SUM(E45:R45))</f>
        <v>0</v>
      </c>
      <c r="T45" s="57"/>
      <c r="U45" s="10"/>
      <c r="V45" s="22"/>
      <c r="W45" s="20"/>
      <c r="Y45" s="70"/>
      <c r="Z45" s="70"/>
    </row>
    <row r="46" spans="1:26" ht="15" customHeight="1">
      <c r="A46" s="54" t="s">
        <v>10</v>
      </c>
      <c r="B46" s="60"/>
      <c r="C46" s="60"/>
      <c r="D46" s="18" t="s">
        <v>73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58"/>
      <c r="T46" s="59"/>
      <c r="U46" s="10"/>
      <c r="V46" s="10"/>
      <c r="X46" s="20"/>
      <c r="Y46" s="70"/>
      <c r="Z46" s="70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0"/>
      <c r="Z47" s="70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0"/>
      <c r="Z48" s="70"/>
    </row>
    <row r="49" spans="1:26" ht="15" customHeight="1">
      <c r="A49" s="63" t="s">
        <v>69</v>
      </c>
      <c r="B49" s="63"/>
      <c r="C49" s="13" t="s">
        <v>0</v>
      </c>
      <c r="D49" s="28" t="s">
        <v>102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101</v>
      </c>
      <c r="P49" s="28"/>
      <c r="Q49" s="28"/>
      <c r="R49" s="28"/>
      <c r="S49" s="28"/>
      <c r="Y49" s="70"/>
      <c r="Z49" s="70"/>
    </row>
    <row r="50" spans="1:26" ht="15" customHeight="1">
      <c r="A50" s="63"/>
      <c r="B50" s="63"/>
      <c r="C50" s="14" t="s">
        <v>1</v>
      </c>
      <c r="D50" s="29" t="s">
        <v>115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109</v>
      </c>
      <c r="P50" s="29"/>
      <c r="Q50" s="29"/>
      <c r="R50" s="29"/>
      <c r="S50" s="29"/>
      <c r="Y50" s="70"/>
      <c r="Z50" s="70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0"/>
      <c r="Z51" s="70"/>
    </row>
    <row r="52" spans="1:26" ht="15" customHeight="1">
      <c r="A52" s="7"/>
      <c r="B52" s="64" t="s">
        <v>0</v>
      </c>
      <c r="C52" s="66" t="s">
        <v>2</v>
      </c>
      <c r="D52" s="66"/>
      <c r="E52" s="30" t="s">
        <v>7</v>
      </c>
      <c r="F52" s="27" t="s">
        <v>116</v>
      </c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 t="s">
        <v>117</v>
      </c>
      <c r="P52" s="32"/>
      <c r="Q52" s="32"/>
      <c r="R52" s="27"/>
      <c r="S52" s="27"/>
      <c r="Y52" s="70"/>
      <c r="Z52" s="70"/>
    </row>
    <row r="53" spans="1:26" ht="15" customHeight="1">
      <c r="A53" s="66" t="s">
        <v>9</v>
      </c>
      <c r="B53" s="65"/>
      <c r="C53" s="64" t="s">
        <v>3</v>
      </c>
      <c r="D53" s="64"/>
      <c r="E53" s="33" t="s">
        <v>7</v>
      </c>
      <c r="F53" s="27" t="s">
        <v>118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0"/>
      <c r="Z53" s="70"/>
    </row>
    <row r="54" spans="1:26" ht="15" customHeight="1">
      <c r="A54" s="66"/>
      <c r="B54" s="65" t="s">
        <v>1</v>
      </c>
      <c r="C54" s="67" t="s">
        <v>2</v>
      </c>
      <c r="D54" s="67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70"/>
      <c r="Z54" s="70"/>
    </row>
    <row r="55" spans="1:26" ht="15" customHeight="1">
      <c r="A55" s="7"/>
      <c r="B55" s="67"/>
      <c r="C55" s="66" t="s">
        <v>3</v>
      </c>
      <c r="D55" s="66"/>
      <c r="E55" s="30" t="s">
        <v>7</v>
      </c>
      <c r="F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0"/>
      <c r="Z55" s="70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0"/>
      <c r="Z56" s="70"/>
    </row>
    <row r="57" spans="1:26" ht="15" customHeight="1">
      <c r="A57" s="68" t="s">
        <v>6</v>
      </c>
      <c r="B57" s="69"/>
      <c r="C57" s="36" t="s">
        <v>114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0"/>
      <c r="Z57" s="70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0"/>
      <c r="Z58" s="70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91</v>
      </c>
      <c r="U59" s="21"/>
    </row>
    <row r="60" spans="1:26" ht="24.95" customHeight="1">
      <c r="A60" s="71" t="s">
        <v>65</v>
      </c>
      <c r="B60" s="72"/>
      <c r="C60" s="24"/>
      <c r="D60" s="24"/>
      <c r="E60" s="25" t="s">
        <v>66</v>
      </c>
      <c r="F60" s="73" t="s">
        <v>64</v>
      </c>
      <c r="G60" s="73"/>
      <c r="H60" s="73"/>
      <c r="I60" s="74" t="s">
        <v>67</v>
      </c>
      <c r="J60" s="74"/>
      <c r="K60" s="74"/>
      <c r="L60" s="74"/>
      <c r="M60" s="74"/>
      <c r="N60" s="74"/>
      <c r="O60" s="24"/>
      <c r="P60" s="24"/>
      <c r="Q60" s="26"/>
      <c r="R60" s="24"/>
      <c r="S60" s="24"/>
      <c r="T60" s="51"/>
    </row>
  </sheetData>
  <sheetProtection formatCells="0"/>
  <mergeCells count="162">
    <mergeCell ref="B1:Q1"/>
    <mergeCell ref="B2:F2"/>
    <mergeCell ref="I2:J2"/>
    <mergeCell ref="I3:J3"/>
    <mergeCell ref="K3:P3"/>
    <mergeCell ref="Q5:R5"/>
    <mergeCell ref="E5:F5"/>
    <mergeCell ref="I5:J5"/>
    <mergeCell ref="K5:L5"/>
    <mergeCell ref="M5:N5"/>
    <mergeCell ref="O9:O10"/>
    <mergeCell ref="A6:D6"/>
    <mergeCell ref="S6:T6"/>
    <mergeCell ref="B8:C8"/>
    <mergeCell ref="Q9:Q10"/>
    <mergeCell ref="R9:R10"/>
    <mergeCell ref="S9:T10"/>
    <mergeCell ref="B10:C10"/>
    <mergeCell ref="J9:J10"/>
    <mergeCell ref="A7:D7"/>
    <mergeCell ref="E7:E8"/>
    <mergeCell ref="F7:F8"/>
    <mergeCell ref="G7:G8"/>
    <mergeCell ref="H7:H8"/>
    <mergeCell ref="I7:I8"/>
    <mergeCell ref="P7:P8"/>
    <mergeCell ref="E9:E10"/>
    <mergeCell ref="F9:F10"/>
    <mergeCell ref="G9:G10"/>
    <mergeCell ref="H9:H10"/>
    <mergeCell ref="Y6:Z22"/>
    <mergeCell ref="P9:P10"/>
    <mergeCell ref="R7:R8"/>
    <mergeCell ref="S7:T8"/>
    <mergeCell ref="J7:J8"/>
    <mergeCell ref="Q7:Q8"/>
    <mergeCell ref="M9:M10"/>
    <mergeCell ref="N9:N10"/>
    <mergeCell ref="I9:I10"/>
    <mergeCell ref="K7:K8"/>
    <mergeCell ref="L7:L8"/>
    <mergeCell ref="M7:M8"/>
    <mergeCell ref="N7:N8"/>
    <mergeCell ref="O7:O8"/>
    <mergeCell ref="K9:K10"/>
    <mergeCell ref="A24:D24"/>
    <mergeCell ref="A9:D9"/>
    <mergeCell ref="M23:N23"/>
    <mergeCell ref="C19:D19"/>
    <mergeCell ref="A21:B21"/>
    <mergeCell ref="E23:F23"/>
    <mergeCell ref="I23:J23"/>
    <mergeCell ref="L9:L10"/>
    <mergeCell ref="P27:P28"/>
    <mergeCell ref="Q23:R23"/>
    <mergeCell ref="A13:B14"/>
    <mergeCell ref="B16:B17"/>
    <mergeCell ref="C16:D16"/>
    <mergeCell ref="A17:A18"/>
    <mergeCell ref="C17:D17"/>
    <mergeCell ref="B18:B19"/>
    <mergeCell ref="C18:D18"/>
    <mergeCell ref="K23:L23"/>
    <mergeCell ref="N25:N26"/>
    <mergeCell ref="J25:J26"/>
    <mergeCell ref="S24:T24"/>
    <mergeCell ref="Y24:Z40"/>
    <mergeCell ref="A25:D25"/>
    <mergeCell ref="E25:E26"/>
    <mergeCell ref="F25:F26"/>
    <mergeCell ref="G25:G26"/>
    <mergeCell ref="H25:H26"/>
    <mergeCell ref="I25:I26"/>
    <mergeCell ref="E27:E28"/>
    <mergeCell ref="I27:I28"/>
    <mergeCell ref="Q25:Q26"/>
    <mergeCell ref="R25:R26"/>
    <mergeCell ref="S25:T26"/>
    <mergeCell ref="M27:M28"/>
    <mergeCell ref="N27:N28"/>
    <mergeCell ref="K25:K26"/>
    <mergeCell ref="L25:L26"/>
    <mergeCell ref="M25:M26"/>
    <mergeCell ref="L27:L28"/>
    <mergeCell ref="B26:C26"/>
    <mergeCell ref="Q27:Q28"/>
    <mergeCell ref="R27:R28"/>
    <mergeCell ref="S27:T28"/>
    <mergeCell ref="B28:C28"/>
    <mergeCell ref="J27:J28"/>
    <mergeCell ref="K27:K28"/>
    <mergeCell ref="O27:O28"/>
    <mergeCell ref="P25:P26"/>
    <mergeCell ref="O25:O26"/>
    <mergeCell ref="C37:D37"/>
    <mergeCell ref="A39:B39"/>
    <mergeCell ref="E41:F41"/>
    <mergeCell ref="I41:J41"/>
    <mergeCell ref="K41:L41"/>
    <mergeCell ref="C36:D36"/>
    <mergeCell ref="F27:F28"/>
    <mergeCell ref="G27:G28"/>
    <mergeCell ref="H27:H28"/>
    <mergeCell ref="A42:D42"/>
    <mergeCell ref="A27:D27"/>
    <mergeCell ref="M41:N41"/>
    <mergeCell ref="Q41:R41"/>
    <mergeCell ref="A31:B32"/>
    <mergeCell ref="B34:B35"/>
    <mergeCell ref="C34:D34"/>
    <mergeCell ref="A35:A36"/>
    <mergeCell ref="C35:D35"/>
    <mergeCell ref="B36:B37"/>
    <mergeCell ref="H43:H44"/>
    <mergeCell ref="I43:I44"/>
    <mergeCell ref="M45:M46"/>
    <mergeCell ref="S43:T44"/>
    <mergeCell ref="B44:C44"/>
    <mergeCell ref="O43:O44"/>
    <mergeCell ref="P43:P44"/>
    <mergeCell ref="F43:F44"/>
    <mergeCell ref="G43:G44"/>
    <mergeCell ref="A45:D45"/>
    <mergeCell ref="P45:P46"/>
    <mergeCell ref="Q45:Q46"/>
    <mergeCell ref="S42:T42"/>
    <mergeCell ref="F45:F46"/>
    <mergeCell ref="G45:G46"/>
    <mergeCell ref="H45:H46"/>
    <mergeCell ref="I45:I46"/>
    <mergeCell ref="K43:K44"/>
    <mergeCell ref="L43:L44"/>
    <mergeCell ref="N43:N44"/>
    <mergeCell ref="N45:N46"/>
    <mergeCell ref="R45:R46"/>
    <mergeCell ref="A43:D43"/>
    <mergeCell ref="E43:E44"/>
    <mergeCell ref="Q43:Q44"/>
    <mergeCell ref="R43:R44"/>
    <mergeCell ref="O45:O46"/>
    <mergeCell ref="E45:E46"/>
    <mergeCell ref="L45:L46"/>
    <mergeCell ref="C54:D54"/>
    <mergeCell ref="C55:D55"/>
    <mergeCell ref="A57:B57"/>
    <mergeCell ref="Y58:Z58"/>
    <mergeCell ref="A60:B60"/>
    <mergeCell ref="F60:H60"/>
    <mergeCell ref="I60:N60"/>
    <mergeCell ref="Y42:Z57"/>
    <mergeCell ref="J43:J44"/>
    <mergeCell ref="M43:M44"/>
    <mergeCell ref="S45:T46"/>
    <mergeCell ref="B46:C46"/>
    <mergeCell ref="J45:J46"/>
    <mergeCell ref="K45:K46"/>
    <mergeCell ref="A49:B50"/>
    <mergeCell ref="B52:B53"/>
    <mergeCell ref="C52:D52"/>
    <mergeCell ref="A53:A54"/>
    <mergeCell ref="C53:D53"/>
    <mergeCell ref="B54:B55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E49:Q51 C3:F4 R49:S55 L53:Q55 D49:D50 M52:O52 D56:S57 C49:C51 J3:J4 Q2:Q4 K2:P2 A1:A2 G2:I4 D52:F55 H52:K55 G52 G5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1" right="1" top="1" bottom="1" header="0.5" footer="0.5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D6" sqref="D6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80</v>
      </c>
      <c r="C1" t="s">
        <v>68</v>
      </c>
      <c r="D1" t="s">
        <v>81</v>
      </c>
      <c r="E1" t="s">
        <v>74</v>
      </c>
    </row>
    <row r="2" spans="1:5" ht="14.45" customHeight="1">
      <c r="A2">
        <v>1</v>
      </c>
      <c r="B2" s="49" t="s">
        <v>86</v>
      </c>
      <c r="C2" t="s">
        <v>82</v>
      </c>
      <c r="E2" s="52"/>
    </row>
    <row r="3" spans="1:5">
      <c r="A3">
        <v>2</v>
      </c>
      <c r="B3" s="49" t="s">
        <v>93</v>
      </c>
      <c r="C3" t="s">
        <v>82</v>
      </c>
      <c r="D3" t="s">
        <v>90</v>
      </c>
      <c r="E3" s="52">
        <v>42120</v>
      </c>
    </row>
    <row r="4" spans="1:5">
      <c r="A4">
        <v>3</v>
      </c>
      <c r="B4" s="49" t="s">
        <v>96</v>
      </c>
      <c r="C4" t="s">
        <v>82</v>
      </c>
      <c r="D4" t="s">
        <v>92</v>
      </c>
      <c r="E4" s="48"/>
    </row>
    <row r="5" spans="1:5">
      <c r="A5">
        <v>4</v>
      </c>
      <c r="B5" s="49" t="s">
        <v>83</v>
      </c>
      <c r="C5" t="s">
        <v>82</v>
      </c>
    </row>
    <row r="6" spans="1:5">
      <c r="A6">
        <v>5</v>
      </c>
      <c r="B6" s="49" t="s">
        <v>84</v>
      </c>
      <c r="C6" t="s">
        <v>82</v>
      </c>
    </row>
    <row r="7" spans="1:5">
      <c r="A7">
        <v>6</v>
      </c>
      <c r="B7" s="49" t="s">
        <v>85</v>
      </c>
      <c r="C7" t="s">
        <v>82</v>
      </c>
    </row>
    <row r="8" spans="1:5">
      <c r="A8">
        <v>7</v>
      </c>
      <c r="B8" s="49" t="s">
        <v>95</v>
      </c>
      <c r="C8" t="s">
        <v>82</v>
      </c>
    </row>
    <row r="9" spans="1:5">
      <c r="A9">
        <v>8</v>
      </c>
      <c r="B9" s="53" t="s">
        <v>97</v>
      </c>
      <c r="C9" t="s">
        <v>82</v>
      </c>
    </row>
    <row r="10" spans="1:5">
      <c r="A10">
        <v>9</v>
      </c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94</v>
      </c>
    </row>
    <row r="15" spans="1:5">
      <c r="B15" s="49"/>
      <c r="D15" t="s">
        <v>78</v>
      </c>
    </row>
    <row r="16" spans="1:5">
      <c r="B16" s="49"/>
      <c r="D16" t="s">
        <v>79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26</vt:lpstr>
      <vt:lpstr>データ</vt:lpstr>
      <vt:lpstr>都道府県名</vt:lpstr>
      <vt:lpstr>G</vt:lpstr>
      <vt:lpstr>'26'!Print_Area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2015-04-24T13:57:39Z</cp:lastPrinted>
  <dcterms:created xsi:type="dcterms:W3CDTF">2002-10-18T11:25:55Z</dcterms:created>
  <dcterms:modified xsi:type="dcterms:W3CDTF">2015-05-04T00:01:01Z</dcterms:modified>
</cp:coreProperties>
</file>