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-30" windowWidth="14850" windowHeight="7290"/>
  </bookViews>
  <sheets>
    <sheet name="１２" sheetId="24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'１２'!$A$1:$T$24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25725"/>
</workbook>
</file>

<file path=xl/calcChain.xml><?xml version="1.0" encoding="utf-8"?>
<calcChain xmlns="http://schemas.openxmlformats.org/spreadsheetml/2006/main">
  <c r="B10" i="24"/>
  <c r="B8"/>
  <c r="K2"/>
  <c r="S9"/>
  <c r="S7"/>
  <c r="Q5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<sst xmlns="http://schemas.openxmlformats.org/spreadsheetml/2006/main" count="206" uniqueCount="98">
  <si>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</si>
  <si>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</si>
  <si>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</si>
  <si>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</si>
  <si>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</si>
  <si>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</si>
  <si>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</si>
  <si>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</si>
  <si>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</si>
  <si>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</si>
  <si>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</si>
  <si>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</si>
  <si>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</si>
  <si>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</si>
  <si>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</si>
  <si>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</si>
  <si>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</si>
  <si>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</si>
  <si>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</si>
  <si>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</si>
  <si>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</si>
  <si>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</si>
  <si>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</si>
  <si>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</si>
  <si>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</si>
  <si>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</si>
  <si>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</si>
  <si>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</si>
  <si>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</si>
  <si>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</si>
  <si>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</si>
  <si>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</si>
  <si>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</si>
  <si>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</si>
  <si>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</si>
  <si>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</si>
  <si>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</si>
  <si>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</si>
  <si>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</si>
  <si>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</si>
  <si>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</si>
  <si>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</si>
  <si>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</si>
  <si>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</si>
  <si>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</si>
  <si>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</si>
  <si>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</si>
  <si>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</si>
  <si>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</si>
  <si>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</si>
  <si>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</si>
  <si>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</si>
  <si>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</si>
  <si>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</si>
  <si>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</si>
  <si>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</si>
  <si>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</si>
  <si>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</si>
  <si>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</si>
  <si>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</si>
  <si>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</si>
  <si>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</si>
  <si>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</si>
  <si>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</si>
  <si>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</si>
  <si>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</si>
  <si>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</si>
  <si>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</si>
  <si>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</si>
  <si>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</si>
  <si>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</si>
  <si>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</si>
  <si>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</si>
  <si>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</si>
  <si>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</si>
  <si>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</si>
  <si>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</si>
  <si>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</si>
  <si>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</si>
  <si>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佐賀県佐賀市</t>
    <rPh sb="0" eb="3">
      <t>サガケン</t>
    </rPh>
    <rPh sb="3" eb="6">
      <t>サガシ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</si>
  <si>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</si>
  <si>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</si>
  <si>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佐賀教友クラブ</t>
    <rPh sb="0" eb="2">
      <t>サガ</t>
    </rPh>
    <rPh sb="2" eb="4">
      <t>キョウユウ</t>
    </rPh>
    <phoneticPr fontId="22"/>
  </si>
  <si>
    <t>佐賀</t>
    <rPh sb="0" eb="2">
      <t>サガ</t>
    </rPh>
    <phoneticPr fontId="1"/>
  </si>
  <si>
    <t>唐津教友クラブ</t>
    <rPh sb="0" eb="2">
      <t>カラツ</t>
    </rPh>
    <rPh sb="2" eb="4">
      <t>キョウユウ</t>
    </rPh>
    <phoneticPr fontId="22"/>
  </si>
  <si>
    <t>（決勝戦）</t>
    <rPh sb="1" eb="3">
      <t>ケッショウ</t>
    </rPh>
    <rPh sb="3" eb="4">
      <t>セン</t>
    </rPh>
    <phoneticPr fontId="1"/>
  </si>
  <si>
    <t>佐賀市健康運動センターＢ</t>
    <rPh sb="0" eb="3">
      <t>サガシ</t>
    </rPh>
    <rPh sb="3" eb="5">
      <t>ケンコウ</t>
    </rPh>
    <rPh sb="5" eb="7">
      <t>ウンドウ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</si>
  <si>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</si>
  <si>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健康運動センターＢ</t>
    <rPh sb="0" eb="2">
      <t>ケンコウ</t>
    </rPh>
    <rPh sb="2" eb="4">
      <t>ウンドウ</t>
    </rPh>
    <phoneticPr fontId="1"/>
  </si>
  <si>
    <t>　</t>
    <phoneticPr fontId="1"/>
  </si>
  <si>
    <t>第６１回全日本教員ソフトボール選手権大会佐賀県予選会</t>
    <rPh sb="5" eb="7">
      <t>ニホン</t>
    </rPh>
    <rPh sb="7" eb="9">
      <t>キョウイン</t>
    </rPh>
    <rPh sb="15" eb="18">
      <t>センシュケン</t>
    </rPh>
    <rPh sb="18" eb="20">
      <t>タイカイ</t>
    </rPh>
    <rPh sb="20" eb="23">
      <t>サガケン</t>
    </rPh>
    <rPh sb="23" eb="26">
      <t>ヨセンカイ</t>
    </rPh>
    <phoneticPr fontId="1"/>
  </si>
  <si>
    <t>4回コールド</t>
    <rPh sb="1" eb="2">
      <t>カイ</t>
    </rPh>
    <phoneticPr fontId="1"/>
  </si>
  <si>
    <t>●納富宣彦</t>
    <rPh sb="1" eb="3">
      <t>ノウドミ</t>
    </rPh>
    <rPh sb="3" eb="5">
      <t>ノブヒコ</t>
    </rPh>
    <phoneticPr fontId="1"/>
  </si>
  <si>
    <t>吉田剛</t>
    <rPh sb="0" eb="2">
      <t>ヨシダ</t>
    </rPh>
    <rPh sb="2" eb="3">
      <t>ゴウ</t>
    </rPh>
    <phoneticPr fontId="1"/>
  </si>
  <si>
    <t>納富宣彦</t>
    <rPh sb="0" eb="2">
      <t>ノウドミ</t>
    </rPh>
    <rPh sb="2" eb="4">
      <t>ノブヒコ</t>
    </rPh>
    <phoneticPr fontId="1"/>
  </si>
  <si>
    <t>○森隼正</t>
    <rPh sb="1" eb="2">
      <t>モリ</t>
    </rPh>
    <rPh sb="2" eb="3">
      <t>ハヤブサ</t>
    </rPh>
    <rPh sb="3" eb="4">
      <t>マサ</t>
    </rPh>
    <phoneticPr fontId="1"/>
  </si>
  <si>
    <t>小田秀和、松竹寿郎</t>
    <rPh sb="0" eb="2">
      <t>オダ</t>
    </rPh>
    <rPh sb="2" eb="4">
      <t>ヒデカズ</t>
    </rPh>
    <rPh sb="5" eb="7">
      <t>マツタケ</t>
    </rPh>
    <rPh sb="7" eb="9">
      <t>ジュロウ</t>
    </rPh>
    <phoneticPr fontId="1"/>
  </si>
  <si>
    <t>元山祐介</t>
    <rPh sb="0" eb="2">
      <t>モトヤマ</t>
    </rPh>
    <rPh sb="2" eb="4">
      <t>ユウスケ</t>
    </rPh>
    <phoneticPr fontId="1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</si>
</sst>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9" formatCode="&quot;(&quot;#&quot;)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6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5" fillId="0" borderId="0">
      <alignment vertical="center"/>
    </xf>
    <xf numFmtId="0" fontId="17" fillId="0" borderId="0"/>
    <xf numFmtId="0" fontId="24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9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1" fillId="0" borderId="19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 applyProtection="1">
      <alignment horizontal="center" vertical="center"/>
      <protection locked="0"/>
    </xf>
    <xf numFmtId="0" fontId="15" fillId="0" borderId="17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7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Border="1" applyProtection="1">
      <protection locked="0"/>
    </xf>
    <xf numFmtId="0" fontId="0" fillId="0" borderId="15" xfId="0" applyBorder="1" applyProtection="1">
      <protection locked="0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87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/>
    <xf numFmtId="190" fontId="20" fillId="0" borderId="10" xfId="0" applyNumberFormat="1" applyFont="1" applyBorder="1" applyAlignment="1">
      <alignment horizontal="center" vertical="center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43"/>
  </sheetPr>
  <dimension ref="A1:Z23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B1" sqref="B1:Q1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82" t="str">
        <f>データ!D14</f>
        <v>第６１回全日本教員ソフトボール選手権大会佐賀県予選会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7"/>
      <c r="S1" s="19"/>
    </row>
    <row r="2" spans="1:26" ht="16.5" customHeight="1">
      <c r="A2" s="41" t="s">
        <v>15</v>
      </c>
      <c r="B2" s="83">
        <v>42106</v>
      </c>
      <c r="C2" s="84"/>
      <c r="D2" s="84"/>
      <c r="E2" s="84"/>
      <c r="F2" s="84"/>
      <c r="G2" s="7"/>
      <c r="H2" s="7"/>
      <c r="I2" s="85" t="s">
        <v>14</v>
      </c>
      <c r="J2" s="85"/>
      <c r="K2" s="27" t="str">
        <f>データ!D16</f>
        <v>佐賀県佐賀市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85" t="s">
        <v>13</v>
      </c>
      <c r="J3" s="85"/>
      <c r="K3" s="86" t="s">
        <v>86</v>
      </c>
      <c r="L3" s="87"/>
      <c r="M3" s="87"/>
      <c r="N3" s="87"/>
      <c r="O3" s="87"/>
      <c r="P3" s="87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85</v>
      </c>
      <c r="B5" s="7"/>
      <c r="C5" s="44" t="s">
        <v>75</v>
      </c>
      <c r="D5" s="7"/>
      <c r="E5" s="88">
        <v>0.39374999999999999</v>
      </c>
      <c r="F5" s="89"/>
      <c r="G5" s="45" t="s">
        <v>76</v>
      </c>
      <c r="H5" s="42"/>
      <c r="I5" s="90">
        <v>0.4513888888888889</v>
      </c>
      <c r="J5" s="89"/>
      <c r="K5" s="91" t="s">
        <v>71</v>
      </c>
      <c r="L5" s="92"/>
      <c r="M5" s="93"/>
      <c r="N5" s="94"/>
      <c r="O5" s="46" t="s">
        <v>70</v>
      </c>
      <c r="P5" s="42"/>
      <c r="Q5" s="95">
        <f>IF(I5="","",+I5-E5-M5)</f>
        <v>5.7638888888888906E-2</v>
      </c>
      <c r="R5" s="95"/>
      <c r="S5" s="41" t="s">
        <v>72</v>
      </c>
      <c r="T5" s="43">
        <v>1</v>
      </c>
    </row>
    <row r="6" spans="1:26" ht="15.75" customHeight="1">
      <c r="A6" s="77" t="s">
        <v>12</v>
      </c>
      <c r="B6" s="78"/>
      <c r="C6" s="78"/>
      <c r="D6" s="79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77" t="s">
        <v>5</v>
      </c>
      <c r="T6" s="80"/>
      <c r="U6" s="10"/>
      <c r="V6" s="10"/>
      <c r="Y6" s="81"/>
      <c r="Z6" s="81"/>
    </row>
    <row r="7" spans="1:26" ht="15" customHeight="1">
      <c r="A7" s="74" t="s">
        <v>82</v>
      </c>
      <c r="B7" s="75"/>
      <c r="C7" s="75"/>
      <c r="D7" s="76"/>
      <c r="E7" s="68">
        <v>1</v>
      </c>
      <c r="F7" s="68">
        <v>2</v>
      </c>
      <c r="G7" s="68">
        <v>1</v>
      </c>
      <c r="H7" s="68">
        <v>0</v>
      </c>
      <c r="I7" s="68"/>
      <c r="J7" s="68"/>
      <c r="K7" s="68"/>
      <c r="L7" s="68"/>
      <c r="M7" s="68"/>
      <c r="N7" s="68"/>
      <c r="O7" s="68"/>
      <c r="P7" s="68"/>
      <c r="Q7" s="68"/>
      <c r="R7" s="68"/>
      <c r="S7" s="70">
        <f>IF(E7="","",SUM(E7:R7))</f>
        <v>4</v>
      </c>
      <c r="T7" s="71"/>
      <c r="U7" s="10"/>
      <c r="V7" s="10"/>
      <c r="Y7" s="81"/>
      <c r="Z7" s="81"/>
    </row>
    <row r="8" spans="1:26" ht="14.45" customHeight="1">
      <c r="A8" s="17" t="s">
        <v>10</v>
      </c>
      <c r="B8" s="67" t="str">
        <f>IF(A7="","",VLOOKUP(A7,データ!$B$2:$C$34,2,0))</f>
        <v>佐賀</v>
      </c>
      <c r="C8" s="67"/>
      <c r="D8" s="18" t="s">
        <v>73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72"/>
      <c r="T8" s="73"/>
      <c r="U8" s="10"/>
      <c r="V8" s="10"/>
      <c r="Y8" s="81"/>
      <c r="Z8" s="81"/>
    </row>
    <row r="9" spans="1:26" ht="15" customHeight="1">
      <c r="A9" s="74" t="s">
        <v>84</v>
      </c>
      <c r="B9" s="75"/>
      <c r="C9" s="75"/>
      <c r="D9" s="76"/>
      <c r="E9" s="68">
        <v>0</v>
      </c>
      <c r="F9" s="68">
        <v>6</v>
      </c>
      <c r="G9" s="68">
        <v>3</v>
      </c>
      <c r="H9" s="68">
        <v>5</v>
      </c>
      <c r="I9" s="68"/>
      <c r="J9" s="68"/>
      <c r="K9" s="68"/>
      <c r="L9" s="61"/>
      <c r="M9" s="61"/>
      <c r="N9" s="61"/>
      <c r="O9" s="61"/>
      <c r="P9" s="61"/>
      <c r="Q9" s="61"/>
      <c r="R9" s="61"/>
      <c r="S9" s="63">
        <f>IF(E9="","",SUM(E9:R9))</f>
        <v>14</v>
      </c>
      <c r="T9" s="64"/>
      <c r="U9" s="10"/>
      <c r="V9" s="22"/>
      <c r="W9" s="20"/>
      <c r="Y9" s="81"/>
      <c r="Z9" s="81"/>
    </row>
    <row r="10" spans="1:26" ht="15" customHeight="1">
      <c r="A10" s="17" t="s">
        <v>10</v>
      </c>
      <c r="B10" s="67" t="str">
        <f>IF(A9="","",VLOOKUP(A9,データ!$B$2:$C$34,2,0))</f>
        <v>佐賀</v>
      </c>
      <c r="C10" s="67"/>
      <c r="D10" s="18" t="s">
        <v>73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5"/>
      <c r="T10" s="66"/>
      <c r="U10" s="10"/>
      <c r="V10" s="10"/>
      <c r="X10" s="20"/>
      <c r="Y10" s="81"/>
      <c r="Z10" s="81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81"/>
      <c r="Z11" s="81"/>
    </row>
    <row r="12" spans="1:26" ht="15" customHeight="1">
      <c r="A12" s="56" t="s">
        <v>69</v>
      </c>
      <c r="B12" s="56"/>
      <c r="C12" s="13" t="s">
        <v>0</v>
      </c>
      <c r="D12" s="28" t="s">
        <v>92</v>
      </c>
      <c r="E12" s="28"/>
      <c r="F12" s="28"/>
      <c r="G12" s="28"/>
      <c r="H12" s="28"/>
      <c r="I12" s="28"/>
      <c r="J12" s="28"/>
      <c r="K12" s="28"/>
      <c r="L12" s="28"/>
      <c r="M12" s="28"/>
      <c r="N12" s="28" t="s">
        <v>4</v>
      </c>
      <c r="O12" s="28" t="s">
        <v>93</v>
      </c>
      <c r="P12" s="28"/>
      <c r="Q12" s="28"/>
      <c r="R12" s="28"/>
      <c r="S12" s="28"/>
      <c r="Y12" s="81"/>
      <c r="Z12" s="81"/>
    </row>
    <row r="13" spans="1:26" ht="15" customHeight="1">
      <c r="A13" s="56"/>
      <c r="B13" s="56"/>
      <c r="C13" s="14" t="s">
        <v>1</v>
      </c>
      <c r="D13" s="29" t="s">
        <v>95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97</v>
      </c>
      <c r="P13" s="29"/>
      <c r="Q13" s="29"/>
      <c r="R13" s="29"/>
      <c r="S13" s="29"/>
      <c r="Y13" s="81"/>
      <c r="Z13" s="81"/>
    </row>
    <row r="14" spans="1:26" ht="5.0999999999999996" customHeight="1">
      <c r="A14" s="12"/>
      <c r="B14" s="1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Y14" s="81"/>
      <c r="Z14" s="81"/>
    </row>
    <row r="15" spans="1:26" ht="15" customHeight="1">
      <c r="A15" s="7"/>
      <c r="B15" s="57" t="s">
        <v>0</v>
      </c>
      <c r="C15" s="59" t="s">
        <v>2</v>
      </c>
      <c r="D15" s="59"/>
      <c r="E15" s="30" t="s">
        <v>7</v>
      </c>
      <c r="F15" s="27"/>
      <c r="G15" s="27"/>
      <c r="H15" s="27"/>
      <c r="I15" s="27"/>
      <c r="J15" s="27"/>
      <c r="K15" s="27"/>
      <c r="L15" s="27"/>
      <c r="M15" s="31" t="s">
        <v>8</v>
      </c>
      <c r="N15" s="30" t="s">
        <v>7</v>
      </c>
      <c r="O15" s="30"/>
      <c r="P15" s="32"/>
      <c r="Q15" s="32"/>
      <c r="R15" s="27"/>
      <c r="S15" s="27"/>
      <c r="Y15" s="81"/>
      <c r="Z15" s="81"/>
    </row>
    <row r="16" spans="1:26" ht="15" customHeight="1">
      <c r="A16" s="59" t="s">
        <v>9</v>
      </c>
      <c r="B16" s="58"/>
      <c r="C16" s="57" t="s">
        <v>3</v>
      </c>
      <c r="D16" s="57"/>
      <c r="E16" s="33" t="s">
        <v>7</v>
      </c>
      <c r="F16" s="28" t="s">
        <v>94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Y16" s="81"/>
      <c r="Z16" s="81"/>
    </row>
    <row r="17" spans="1:26" ht="15" customHeight="1">
      <c r="A17" s="59"/>
      <c r="B17" s="58" t="s">
        <v>1</v>
      </c>
      <c r="C17" s="60" t="s">
        <v>2</v>
      </c>
      <c r="D17" s="60"/>
      <c r="E17" s="34" t="s">
        <v>7</v>
      </c>
      <c r="F17" s="29"/>
      <c r="G17" s="29"/>
      <c r="H17" s="29"/>
      <c r="I17" s="29"/>
      <c r="J17" s="29"/>
      <c r="K17" s="29"/>
      <c r="L17" s="29"/>
      <c r="M17" s="35" t="s">
        <v>8</v>
      </c>
      <c r="N17" s="34" t="s">
        <v>7</v>
      </c>
      <c r="O17" s="29"/>
      <c r="P17" s="35"/>
      <c r="Q17" s="34"/>
      <c r="R17" s="29"/>
      <c r="S17" s="29"/>
      <c r="Y17" s="81"/>
      <c r="Z17" s="81"/>
    </row>
    <row r="18" spans="1:26" ht="15" customHeight="1">
      <c r="A18" s="7"/>
      <c r="B18" s="60"/>
      <c r="C18" s="59" t="s">
        <v>3</v>
      </c>
      <c r="D18" s="59"/>
      <c r="E18" s="30" t="s">
        <v>7</v>
      </c>
      <c r="F18" s="27" t="s">
        <v>96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Y18" s="81"/>
      <c r="Z18" s="81"/>
    </row>
    <row r="19" spans="1:26" ht="5.0999999999999996" customHeight="1">
      <c r="A19" s="7"/>
      <c r="B19" s="7"/>
      <c r="C19" s="7"/>
      <c r="D19" s="7"/>
      <c r="E19" s="11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Y19" s="81"/>
      <c r="Z19" s="81"/>
    </row>
    <row r="20" spans="1:26" ht="15" customHeight="1">
      <c r="A20" s="54" t="s">
        <v>6</v>
      </c>
      <c r="B20" s="55"/>
      <c r="C20" s="36" t="s">
        <v>91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Y20" s="81"/>
      <c r="Z20" s="81"/>
    </row>
    <row r="21" spans="1:26" ht="7.9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81"/>
      <c r="Z21" s="81"/>
    </row>
    <row r="22" spans="1:26" ht="12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9" t="s">
        <v>87</v>
      </c>
      <c r="U22" s="21"/>
    </row>
    <row r="23" spans="1:26" ht="24.95" customHeight="1">
      <c r="A23" s="50" t="s">
        <v>65</v>
      </c>
      <c r="B23" s="51"/>
      <c r="C23" s="24"/>
      <c r="D23" s="24"/>
      <c r="E23" s="25" t="s">
        <v>66</v>
      </c>
      <c r="F23" s="52" t="s">
        <v>64</v>
      </c>
      <c r="G23" s="52"/>
      <c r="H23" s="52"/>
      <c r="I23" s="53" t="s">
        <v>67</v>
      </c>
      <c r="J23" s="53"/>
      <c r="K23" s="53"/>
      <c r="L23" s="53"/>
      <c r="M23" s="53"/>
      <c r="N23" s="53"/>
      <c r="O23" s="24"/>
      <c r="P23" s="24"/>
      <c r="Q23" s="26"/>
      <c r="R23" s="24"/>
      <c r="S23" s="24"/>
    </row>
  </sheetData>
  <sheetProtection formatCells="0"/>
  <mergeCells count="59">
    <mergeCell ref="B1:Q1"/>
    <mergeCell ref="B2:F2"/>
    <mergeCell ref="I2:J2"/>
    <mergeCell ref="I3:J3"/>
    <mergeCell ref="K3:P3"/>
    <mergeCell ref="E5:F5"/>
    <mergeCell ref="I5:J5"/>
    <mergeCell ref="K5:L5"/>
    <mergeCell ref="M5:N5"/>
    <mergeCell ref="Q5:R5"/>
    <mergeCell ref="A6:D6"/>
    <mergeCell ref="S6:T6"/>
    <mergeCell ref="Y6:Z21"/>
    <mergeCell ref="A7:D7"/>
    <mergeCell ref="E7:E8"/>
    <mergeCell ref="F7:F8"/>
    <mergeCell ref="G7:G8"/>
    <mergeCell ref="H7:H8"/>
    <mergeCell ref="I7:I8"/>
    <mergeCell ref="J7:J8"/>
    <mergeCell ref="I9:I10"/>
    <mergeCell ref="K7:K8"/>
    <mergeCell ref="L7:L8"/>
    <mergeCell ref="M7:M8"/>
    <mergeCell ref="N7:N8"/>
    <mergeCell ref="O7:O8"/>
    <mergeCell ref="B8:C8"/>
    <mergeCell ref="A9:D9"/>
    <mergeCell ref="E9:E10"/>
    <mergeCell ref="F9:F10"/>
    <mergeCell ref="G9:G10"/>
    <mergeCell ref="H9:H10"/>
    <mergeCell ref="M9:M10"/>
    <mergeCell ref="N9:N10"/>
    <mergeCell ref="O9:O10"/>
    <mergeCell ref="Q7:Q8"/>
    <mergeCell ref="R7:R8"/>
    <mergeCell ref="S7:T8"/>
    <mergeCell ref="P7:P8"/>
    <mergeCell ref="C17:D17"/>
    <mergeCell ref="C18:D18"/>
    <mergeCell ref="P9:P10"/>
    <mergeCell ref="Q9:Q10"/>
    <mergeCell ref="R9:R10"/>
    <mergeCell ref="S9:T10"/>
    <mergeCell ref="B10:C10"/>
    <mergeCell ref="J9:J10"/>
    <mergeCell ref="K9:K10"/>
    <mergeCell ref="L9:L10"/>
    <mergeCell ref="A23:B23"/>
    <mergeCell ref="F23:H23"/>
    <mergeCell ref="I23:N23"/>
    <mergeCell ref="A20:B20"/>
    <mergeCell ref="A12:B13"/>
    <mergeCell ref="B15:B16"/>
    <mergeCell ref="C15:D15"/>
    <mergeCell ref="A16:A17"/>
    <mergeCell ref="C16:D16"/>
    <mergeCell ref="B17:B18"/>
  </mergeCells>
  <phoneticPr fontId="1"/>
  <dataValidations count="5">
    <dataValidation type="list" imeMode="on" allowBlank="1" showInputMessage="1" showErrorMessage="1" sqref="B2">
      <formula1>試合日</formula1>
    </dataValidation>
    <dataValidation type="list" allowBlank="1" showInputMessage="1" showErrorMessage="1" sqref="A7:D7 A9:D9">
      <formula1>TEAM</formula1>
    </dataValidation>
    <dataValidation imeMode="off" allowBlank="1" showInputMessage="1" showErrorMessage="1" sqref="E9:S9 E7:S7"/>
    <dataValidation imeMode="on" allowBlank="1" showInputMessage="1" showErrorMessage="1" sqref="P23:S23 I23 S22 E23:F23 A23 C23 E12:Q14 D15:K18 R12:S18 S3:S4 S1 B1 R1:R4 K4:P4 L16:Q18 D12:D13 M15:O15 D19:S20 C12:C14 C3:F4 J3:J4 Q2:Q4 K2:P2 A1:A2 G2:I4"/>
    <dataValidation type="list" imeMode="on" allowBlank="1" showInputMessage="1" showErrorMessage="1" sqref="K3:P3">
      <formula1>G</formula1>
    </dataValidation>
  </dataValidations>
  <pageMargins left="0.6692913385826772" right="0.19685039370078741" top="0" bottom="0" header="0" footer="0"/>
  <pageSetup paperSize="9" scale="71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3"/>
  </sheetPr>
  <dimension ref="A1:E34"/>
  <sheetViews>
    <sheetView workbookViewId="0">
      <selection activeCell="D9" sqref="D9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80</v>
      </c>
      <c r="C1" t="s">
        <v>68</v>
      </c>
      <c r="D1" t="s">
        <v>81</v>
      </c>
      <c r="E1" t="s">
        <v>74</v>
      </c>
    </row>
    <row r="2" spans="1:5" ht="14.45" customHeight="1">
      <c r="A2">
        <v>1</v>
      </c>
      <c r="B2" s="48" t="s">
        <v>82</v>
      </c>
      <c r="C2" t="s">
        <v>83</v>
      </c>
      <c r="D2" t="s">
        <v>88</v>
      </c>
      <c r="E2" s="47">
        <v>42106</v>
      </c>
    </row>
    <row r="3" spans="1:5">
      <c r="A3">
        <v>2</v>
      </c>
      <c r="B3" s="48" t="s">
        <v>84</v>
      </c>
      <c r="C3" t="s">
        <v>83</v>
      </c>
      <c r="E3" s="47"/>
    </row>
    <row r="4" spans="1:5">
      <c r="B4" s="48"/>
      <c r="E4" s="47"/>
    </row>
    <row r="5" spans="1:5">
      <c r="B5" s="48"/>
    </row>
    <row r="6" spans="1:5">
      <c r="B6" s="48"/>
    </row>
    <row r="7" spans="1:5">
      <c r="B7" s="48"/>
    </row>
    <row r="8" spans="1:5">
      <c r="B8" s="48"/>
    </row>
    <row r="9" spans="1:5">
      <c r="B9" s="48"/>
    </row>
    <row r="10" spans="1:5">
      <c r="B10" s="48"/>
    </row>
    <row r="11" spans="1:5">
      <c r="B11" s="48"/>
    </row>
    <row r="12" spans="1:5">
      <c r="B12" s="48"/>
    </row>
    <row r="13" spans="1:5">
      <c r="B13" s="49" t="s">
        <v>89</v>
      </c>
      <c r="D13" t="s">
        <v>77</v>
      </c>
    </row>
    <row r="14" spans="1:5">
      <c r="B14" s="48"/>
      <c r="D14" t="s">
        <v>90</v>
      </c>
    </row>
    <row r="15" spans="1:5">
      <c r="B15" s="48"/>
      <c r="D15" t="s">
        <v>78</v>
      </c>
    </row>
    <row r="16" spans="1:5">
      <c r="B16" s="48"/>
      <c r="D16" t="s">
        <v>79</v>
      </c>
    </row>
    <row r="17" spans="2:2">
      <c r="B17" s="48"/>
    </row>
    <row r="18" spans="2:2">
      <c r="B18" s="48"/>
    </row>
    <row r="19" spans="2:2">
      <c r="B19" s="48"/>
    </row>
    <row r="20" spans="2:2">
      <c r="B20" s="48"/>
    </row>
    <row r="21" spans="2:2">
      <c r="B21" s="48"/>
    </row>
    <row r="22" spans="2:2">
      <c r="B22" s="48"/>
    </row>
    <row r="23" spans="2:2">
      <c r="B23" s="48"/>
    </row>
    <row r="24" spans="2:2">
      <c r="B24" s="48"/>
    </row>
    <row r="25" spans="2:2">
      <c r="B25" s="48"/>
    </row>
    <row r="26" spans="2:2">
      <c r="B26" s="49"/>
    </row>
    <row r="27" spans="2:2">
      <c r="B27" s="48"/>
    </row>
    <row r="28" spans="2:2">
      <c r="B28" s="48"/>
    </row>
    <row r="29" spans="2:2">
      <c r="B29" s="48"/>
    </row>
    <row r="30" spans="2:2">
      <c r="B30" s="48"/>
    </row>
    <row r="31" spans="2:2">
      <c r="B31" s="48"/>
    </row>
    <row r="32" spans="2:2">
      <c r="B32" s="48"/>
    </row>
    <row r="33" spans="2:2">
      <c r="B33" s="48"/>
    </row>
    <row r="34" spans="2:2">
      <c r="B34" s="48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１２</vt:lpstr>
      <vt:lpstr>データ</vt:lpstr>
      <vt:lpstr>都道府県名</vt:lpstr>
      <vt:lpstr>G</vt:lpstr>
      <vt:lpstr>'１２'!Print_Area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ajte29</cp:lastModifiedBy>
  <cp:lastPrinted>2014-04-10T21:12:38Z</cp:lastPrinted>
  <dcterms:created xsi:type="dcterms:W3CDTF">2002-10-18T11:25:55Z</dcterms:created>
  <dcterms:modified xsi:type="dcterms:W3CDTF">2015-05-06T22:49:11Z</dcterms:modified>
</cp:coreProperties>
</file>