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8190"/>
  </bookViews>
  <sheets>
    <sheet name="29A" sheetId="24" r:id="rId1"/>
    <sheet name="29Ｂ" sheetId="28" r:id="rId2"/>
    <sheet name="29Ｃ" sheetId="29" r:id="rId3"/>
    <sheet name="29Ｄ" sheetId="30" r:id="rId4"/>
    <sheet name="30Ｃ" sheetId="27" r:id="rId5"/>
    <sheet name="30 Ｄ" sheetId="31" r:id="rId6"/>
    <sheet name="都道府県名" sheetId="9" state="hidden" r:id="rId7"/>
  </sheets>
  <definedNames>
    <definedName name="G">#REF!</definedName>
    <definedName name="_xlnm.Print_Area" localSheetId="0">'29A'!$A$1:$T$78</definedName>
    <definedName name="_xlnm.Print_Area" localSheetId="1">'29Ｂ'!$A$1:$T$78</definedName>
    <definedName name="_xlnm.Print_Area" localSheetId="2">'29Ｃ'!$A$1:$T$78</definedName>
    <definedName name="_xlnm.Print_Area" localSheetId="3">'29Ｄ'!$A$1:$T$78</definedName>
    <definedName name="_xlnm.Print_Area" localSheetId="5">'30 Ｄ'!$A$1:$U$24</definedName>
    <definedName name="_xlnm.Print_Area" localSheetId="4">'30Ｃ'!$A$1:$U$42</definedName>
    <definedName name="_xlnm.Print_Area">#REF!</definedName>
    <definedName name="team" localSheetId="6">都道府県名!$B$1:$B$47</definedName>
    <definedName name="TEAM">#REF!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#REF!</definedName>
    <definedName name="記録員">#REF!</definedName>
    <definedName name="球場">#REF!</definedName>
    <definedName name="試合日">#REF!</definedName>
    <definedName name="審判">#REF!</definedName>
    <definedName name="審判員">#REF!</definedName>
    <definedName name="男子" localSheetId="1">#REF!</definedName>
    <definedName name="男子" localSheetId="2">#REF!</definedName>
    <definedName name="男子" localSheetId="3">#REF!</definedName>
    <definedName name="男子" localSheetId="5">#REF!</definedName>
    <definedName name="男子">#REF!</definedName>
    <definedName name="日付">#REF!</definedName>
  </definedNames>
  <calcPr calcId="125725"/>
</workbook>
</file>

<file path=xl/calcChain.xml><?xml version="1.0" encoding="utf-8"?>
<calcChain xmlns="http://schemas.openxmlformats.org/spreadsheetml/2006/main">
  <c r="Q23" i="27"/>
  <c r="S9" i="31"/>
  <c r="S7"/>
  <c r="Q5"/>
  <c r="B64" i="30"/>
  <c r="S63"/>
  <c r="B62"/>
  <c r="S61"/>
  <c r="Q59"/>
  <c r="S45"/>
  <c r="S43"/>
  <c r="Q41"/>
  <c r="S27"/>
  <c r="S25"/>
  <c r="Q23"/>
  <c r="S9"/>
  <c r="S7"/>
  <c r="Q5"/>
  <c r="B64" i="29"/>
  <c r="S63"/>
  <c r="B62"/>
  <c r="S61"/>
  <c r="Q59"/>
  <c r="S45"/>
  <c r="S43"/>
  <c r="Q41"/>
  <c r="S27"/>
  <c r="S25"/>
  <c r="Q23"/>
  <c r="S9"/>
  <c r="S7"/>
  <c r="Q5"/>
  <c r="B64" i="28"/>
  <c r="S63"/>
  <c r="B62"/>
  <c r="S61"/>
  <c r="Q59"/>
  <c r="S45"/>
  <c r="S43"/>
  <c r="Q41"/>
  <c r="S27"/>
  <c r="S25"/>
  <c r="Q23"/>
  <c r="S9"/>
  <c r="S7"/>
  <c r="Q5"/>
  <c r="S27" i="24"/>
  <c r="S25"/>
  <c r="Q23"/>
  <c r="S27" i="27"/>
  <c r="S25"/>
  <c r="S9"/>
  <c r="S7"/>
  <c r="Q5"/>
  <c r="B64" i="24"/>
  <c r="B62"/>
  <c r="S63"/>
  <c r="S61"/>
  <c r="Q59"/>
  <c r="S45"/>
  <c r="S43"/>
  <c r="Q41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5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6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<sst xmlns="http://schemas.openxmlformats.org/spreadsheetml/2006/main" count="1121" uniqueCount="203">
  <si>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</si>
  <si>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</si>
  <si>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</si>
  <si>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</si>
  <si>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</si>
  <si>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</si>
  <si>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</si>
  <si>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</si>
  <si>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</si>
  <si>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</si>
  <si>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</si>
  <si>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</si>
  <si>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</si>
  <si>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</si>
  <si>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</si>
  <si>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</si>
  <si>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</si>
  <si>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</si>
  <si>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</si>
  <si>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</si>
  <si>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</si>
  <si>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</si>
  <si>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</si>
  <si>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</si>
  <si>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</si>
  <si>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</si>
  <si>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</si>
  <si>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</si>
  <si>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</si>
  <si>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</si>
  <si>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</si>
  <si>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</si>
  <si>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</si>
  <si>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</si>
  <si>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</si>
  <si>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</si>
  <si>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</si>
  <si>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</si>
  <si>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</si>
  <si>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</si>
  <si>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</si>
  <si>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</si>
  <si>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</si>
  <si>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</si>
  <si>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</si>
  <si>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</si>
  <si>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</si>
  <si>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</si>
  <si>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</si>
  <si>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</si>
  <si>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</si>
  <si>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</si>
  <si>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</si>
  <si>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</si>
  <si>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</si>
  <si>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</si>
  <si>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</si>
  <si>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</si>
  <si>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</si>
  <si>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</si>
  <si>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</si>
  <si>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</si>
  <si>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</si>
  <si>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</si>
  <si>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</si>
  <si>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</si>
  <si>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</si>
  <si>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</si>
  <si>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</si>
  <si>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</si>
  <si>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</si>
  <si>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</si>
  <si>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</si>
  <si>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</si>
  <si>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</si>
  <si>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</si>
  <si>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</si>
  <si>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日吉照彦</t>
    <rPh sb="0" eb="2">
      <t>ヒヨシ</t>
    </rPh>
    <rPh sb="2" eb="4">
      <t>テルヒコ</t>
    </rPh>
    <phoneticPr fontId="1"/>
  </si>
  <si>
    <t>鶴　孝行</t>
    <rPh sb="0" eb="1">
      <t>ツル</t>
    </rPh>
    <rPh sb="2" eb="4">
      <t>タカユキ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</si>
  <si>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</si>
  <si>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</si>
  <si>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</si>
  <si>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荒田美里</t>
    <rPh sb="0" eb="2">
      <t>アラタ</t>
    </rPh>
    <rPh sb="2" eb="4">
      <t>ミサト</t>
    </rPh>
    <phoneticPr fontId="1"/>
  </si>
  <si>
    <t>（２回戦）</t>
    <rPh sb="2" eb="4">
      <t>カイセン</t>
    </rPh>
    <phoneticPr fontId="1"/>
  </si>
  <si>
    <t>（２回戦）</t>
    <rPh sb="2" eb="3">
      <t>カイ</t>
    </rPh>
    <rPh sb="3" eb="4">
      <t>イクサ</t>
    </rPh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</si>
  <si>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</si>
  <si>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</si>
  <si>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</si>
  <si>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久冨　円</t>
    <rPh sb="0" eb="2">
      <t>ヒサトミ</t>
    </rPh>
    <rPh sb="3" eb="4">
      <t>マドカ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</si>
  <si>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</si>
  <si>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森永啓子</t>
    <rPh sb="0" eb="2">
      <t>モリナガ</t>
    </rPh>
    <rPh sb="2" eb="4">
      <t>ケイコ</t>
    </rPh>
    <phoneticPr fontId="1"/>
  </si>
  <si>
    <t>佐賀県唐津市</t>
    <rPh sb="0" eb="3">
      <t>サガケン</t>
    </rPh>
    <rPh sb="3" eb="6">
      <t>カラツシ</t>
    </rPh>
    <phoneticPr fontId="1"/>
  </si>
  <si>
    <t>浄水センター運動広場Ａ</t>
    <rPh sb="0" eb="2">
      <t>ジョウスイ</t>
    </rPh>
    <rPh sb="6" eb="8">
      <t>ウンドウ</t>
    </rPh>
    <rPh sb="8" eb="10">
      <t>ヒロバ</t>
    </rPh>
    <phoneticPr fontId="1"/>
  </si>
  <si>
    <t>浄水センター運動広場Ｂ</t>
    <rPh sb="0" eb="2">
      <t>ジョウスイ</t>
    </rPh>
    <rPh sb="6" eb="8">
      <t>ウンドウ</t>
    </rPh>
    <rPh sb="8" eb="10">
      <t>ヒロバ</t>
    </rPh>
    <phoneticPr fontId="1"/>
  </si>
  <si>
    <t>浄水センター運動広場Ｃ</t>
    <rPh sb="0" eb="2">
      <t>ジョウスイ</t>
    </rPh>
    <rPh sb="6" eb="8">
      <t>ウンドウ</t>
    </rPh>
    <rPh sb="8" eb="10">
      <t>ヒロバ</t>
    </rPh>
    <phoneticPr fontId="1"/>
  </si>
  <si>
    <t>浄水センター運動広場Ｄ</t>
    <rPh sb="0" eb="2">
      <t>ジョウスイ</t>
    </rPh>
    <rPh sb="6" eb="8">
      <t>ウンドウ</t>
    </rPh>
    <rPh sb="8" eb="10">
      <t>ヒロバ</t>
    </rPh>
    <phoneticPr fontId="1"/>
  </si>
  <si>
    <t>第５１回佐賀県中学校総合体育大会ソフトボール競技</t>
    <rPh sb="0" eb="1">
      <t>ダイ</t>
    </rPh>
    <rPh sb="3" eb="4">
      <t>カイ</t>
    </rPh>
    <rPh sb="4" eb="7">
      <t>サガケン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2" eb="24">
      <t>キョウギ</t>
    </rPh>
    <phoneticPr fontId="1"/>
  </si>
  <si>
    <t>千代田中学校</t>
    <rPh sb="0" eb="3">
      <t>チヨダ</t>
    </rPh>
    <rPh sb="3" eb="6">
      <t>チュウガッコウ</t>
    </rPh>
    <phoneticPr fontId="1"/>
  </si>
  <si>
    <t>小城中学校</t>
    <rPh sb="0" eb="2">
      <t>オギ</t>
    </rPh>
    <rPh sb="2" eb="5">
      <t>チュウガッコウ</t>
    </rPh>
    <phoneticPr fontId="1"/>
  </si>
  <si>
    <t>城北中学校</t>
    <rPh sb="0" eb="2">
      <t>ジョウホク</t>
    </rPh>
    <rPh sb="2" eb="5">
      <t>チュウガッコウ</t>
    </rPh>
    <phoneticPr fontId="1"/>
  </si>
  <si>
    <t>伊万里中学校</t>
    <rPh sb="0" eb="3">
      <t>イマリ</t>
    </rPh>
    <rPh sb="3" eb="6">
      <t>チュウガッコウ</t>
    </rPh>
    <phoneticPr fontId="1"/>
  </si>
  <si>
    <t>有明中学校</t>
    <rPh sb="0" eb="2">
      <t>アリアケ</t>
    </rPh>
    <rPh sb="2" eb="5">
      <t>チュウガッコウ</t>
    </rPh>
    <phoneticPr fontId="1"/>
  </si>
  <si>
    <t>嬉野中学校</t>
    <rPh sb="0" eb="2">
      <t>ウレシノ</t>
    </rPh>
    <rPh sb="2" eb="5">
      <t>チュウガッコウ</t>
    </rPh>
    <phoneticPr fontId="1"/>
  </si>
  <si>
    <t>大和中学校</t>
    <rPh sb="0" eb="2">
      <t>ヤマト</t>
    </rPh>
    <rPh sb="2" eb="5">
      <t>チュウガッコウ</t>
    </rPh>
    <phoneticPr fontId="1"/>
  </si>
  <si>
    <t>有田中学校</t>
    <rPh sb="0" eb="2">
      <t>アリタ</t>
    </rPh>
    <rPh sb="2" eb="5">
      <t>チュウガッコウ</t>
    </rPh>
    <phoneticPr fontId="1"/>
  </si>
  <si>
    <t>東脊振中学校</t>
    <rPh sb="0" eb="1">
      <t>ヒガシ</t>
    </rPh>
    <rPh sb="1" eb="3">
      <t>セフリ</t>
    </rPh>
    <rPh sb="3" eb="6">
      <t>チュウガッコウ</t>
    </rPh>
    <phoneticPr fontId="1"/>
  </si>
  <si>
    <t>鬼塚中学校</t>
    <rPh sb="0" eb="2">
      <t>オニツカ</t>
    </rPh>
    <rPh sb="2" eb="5">
      <t>チュウガッコウ</t>
    </rPh>
    <phoneticPr fontId="1"/>
  </si>
  <si>
    <t>青嶺中学校</t>
    <rPh sb="0" eb="2">
      <t>セイレイ</t>
    </rPh>
    <rPh sb="2" eb="5">
      <t>チュウガッコウ</t>
    </rPh>
    <phoneticPr fontId="1"/>
  </si>
  <si>
    <t>川副中学校</t>
    <rPh sb="0" eb="2">
      <t>カワソエ</t>
    </rPh>
    <rPh sb="2" eb="5">
      <t>チュウガッコウ</t>
    </rPh>
    <phoneticPr fontId="1"/>
  </si>
  <si>
    <t>江﨑　裕</t>
    <rPh sb="0" eb="2">
      <t>エザキ</t>
    </rPh>
    <rPh sb="3" eb="4">
      <t>ヒロシ</t>
    </rPh>
    <phoneticPr fontId="1"/>
  </si>
  <si>
    <t>井上敏文</t>
    <rPh sb="0" eb="2">
      <t>イノウエ</t>
    </rPh>
    <rPh sb="2" eb="3">
      <t>ビン</t>
    </rPh>
    <rPh sb="3" eb="4">
      <t>ブン</t>
    </rPh>
    <phoneticPr fontId="1"/>
  </si>
  <si>
    <t>片渕浩明</t>
    <rPh sb="0" eb="2">
      <t>カタフチ</t>
    </rPh>
    <rPh sb="2" eb="4">
      <t>ヒロアキ</t>
    </rPh>
    <phoneticPr fontId="1"/>
  </si>
  <si>
    <t>永渕友梨</t>
    <rPh sb="0" eb="2">
      <t>ナガフチ</t>
    </rPh>
    <rPh sb="2" eb="4">
      <t>ユリ</t>
    </rPh>
    <phoneticPr fontId="1"/>
  </si>
  <si>
    <t>香田菜々美</t>
    <rPh sb="0" eb="2">
      <t>コウダ</t>
    </rPh>
    <rPh sb="2" eb="5">
      <t>ナナミ</t>
    </rPh>
    <phoneticPr fontId="1"/>
  </si>
  <si>
    <t>森あみ</t>
    <rPh sb="0" eb="1">
      <t>モリ</t>
    </rPh>
    <phoneticPr fontId="1"/>
  </si>
  <si>
    <t>久保和咲</t>
    <rPh sb="0" eb="2">
      <t>クボ</t>
    </rPh>
    <rPh sb="2" eb="3">
      <t>カズ</t>
    </rPh>
    <rPh sb="3" eb="4">
      <t>サ</t>
    </rPh>
    <phoneticPr fontId="1"/>
  </si>
  <si>
    <t>向織恵</t>
    <rPh sb="0" eb="2">
      <t>オリエ</t>
    </rPh>
    <phoneticPr fontId="1"/>
  </si>
  <si>
    <t>久保和咲、吉永千夏</t>
    <rPh sb="0" eb="2">
      <t>クボ</t>
    </rPh>
    <rPh sb="2" eb="3">
      <t>カズ</t>
    </rPh>
    <rPh sb="3" eb="4">
      <t>サ</t>
    </rPh>
    <rPh sb="5" eb="7">
      <t>ヨシナガ</t>
    </rPh>
    <rPh sb="7" eb="9">
      <t>チナツ</t>
    </rPh>
    <phoneticPr fontId="1"/>
  </si>
  <si>
    <t>○</t>
    <phoneticPr fontId="1"/>
  </si>
  <si>
    <t>●</t>
    <phoneticPr fontId="1"/>
  </si>
  <si>
    <t>○西村萌花</t>
    <rPh sb="1" eb="3">
      <t>ニシムラ</t>
    </rPh>
    <rPh sb="3" eb="5">
      <t>モエカ</t>
    </rPh>
    <phoneticPr fontId="1"/>
  </si>
  <si>
    <t>中村真唯</t>
    <rPh sb="0" eb="2">
      <t>ナカムラ</t>
    </rPh>
    <rPh sb="2" eb="4">
      <t>マイ</t>
    </rPh>
    <phoneticPr fontId="1"/>
  </si>
  <si>
    <t>●清水菜央</t>
    <rPh sb="1" eb="3">
      <t>シミズ</t>
    </rPh>
    <rPh sb="3" eb="5">
      <t>ナオ</t>
    </rPh>
    <phoneticPr fontId="1"/>
  </si>
  <si>
    <t>中尾水紀</t>
    <rPh sb="0" eb="2">
      <t>ナカオ</t>
    </rPh>
    <rPh sb="2" eb="4">
      <t>ミズキ</t>
    </rPh>
    <phoneticPr fontId="1"/>
  </si>
  <si>
    <t>江口麻央</t>
    <rPh sb="0" eb="2">
      <t>エグチ</t>
    </rPh>
    <rPh sb="2" eb="4">
      <t>マオ</t>
    </rPh>
    <phoneticPr fontId="1"/>
  </si>
  <si>
    <t>江口麻央②、西村萌花</t>
    <rPh sb="0" eb="1">
      <t>エグチ</t>
    </rPh>
    <rPh sb="1" eb="3">
      <t>マオ</t>
    </rPh>
    <rPh sb="5" eb="7">
      <t>ニシムラ</t>
    </rPh>
    <rPh sb="7" eb="9">
      <t>モエカ</t>
    </rPh>
    <phoneticPr fontId="1"/>
  </si>
  <si>
    <t>５回コールド</t>
    <rPh sb="1" eb="2">
      <t>カイ</t>
    </rPh>
    <phoneticPr fontId="1"/>
  </si>
  <si>
    <t>梶原千弘</t>
    <rPh sb="0" eb="2">
      <t>カジハラ</t>
    </rPh>
    <rPh sb="2" eb="4">
      <t>チヒロ</t>
    </rPh>
    <phoneticPr fontId="1"/>
  </si>
  <si>
    <t>西村萌花</t>
    <rPh sb="0" eb="2">
      <t>ニシムラ</t>
    </rPh>
    <rPh sb="2" eb="4">
      <t>モエカ</t>
    </rPh>
    <phoneticPr fontId="1"/>
  </si>
  <si>
    <t>山﨑みちる</t>
    <rPh sb="0" eb="2">
      <t>ヤマサキ</t>
    </rPh>
    <phoneticPr fontId="1"/>
  </si>
  <si>
    <t>松本　優</t>
    <rPh sb="0" eb="2">
      <t>マツモト</t>
    </rPh>
    <rPh sb="3" eb="4">
      <t>ユウ</t>
    </rPh>
    <phoneticPr fontId="1"/>
  </si>
  <si>
    <t>野嵜　茂</t>
    <rPh sb="0" eb="2">
      <t>ノザキ</t>
    </rPh>
    <rPh sb="3" eb="4">
      <t>シゲル</t>
    </rPh>
    <phoneticPr fontId="1"/>
  </si>
  <si>
    <t>脇山實義</t>
    <rPh sb="0" eb="2">
      <t>ワキヤマ</t>
    </rPh>
    <rPh sb="2" eb="3">
      <t>ジツ</t>
    </rPh>
    <rPh sb="3" eb="4">
      <t>ヨシ</t>
    </rPh>
    <phoneticPr fontId="1"/>
  </si>
  <si>
    <t>松本律夫</t>
    <rPh sb="0" eb="2">
      <t>マツモト</t>
    </rPh>
    <rPh sb="2" eb="4">
      <t>リツオ</t>
    </rPh>
    <phoneticPr fontId="1"/>
  </si>
  <si>
    <t>溝上千鶴子</t>
    <rPh sb="0" eb="2">
      <t>ミゾカミ</t>
    </rPh>
    <rPh sb="2" eb="5">
      <t>チヅコ</t>
    </rPh>
    <phoneticPr fontId="1"/>
  </si>
  <si>
    <t>淵野鈴加</t>
    <rPh sb="0" eb="2">
      <t>フチノ</t>
    </rPh>
    <rPh sb="2" eb="4">
      <t>スズカ</t>
    </rPh>
    <phoneticPr fontId="1"/>
  </si>
  <si>
    <t>小松美月、貞島礼菜、中村真唯</t>
    <rPh sb="0" eb="2">
      <t>コマツ</t>
    </rPh>
    <rPh sb="2" eb="4">
      <t>ミヅキ</t>
    </rPh>
    <rPh sb="5" eb="6">
      <t>サダシ</t>
    </rPh>
    <rPh sb="6" eb="7">
      <t>シマ</t>
    </rPh>
    <rPh sb="7" eb="8">
      <t>レイ</t>
    </rPh>
    <rPh sb="8" eb="9">
      <t>ナ</t>
    </rPh>
    <rPh sb="10" eb="12">
      <t>ナカムラ</t>
    </rPh>
    <rPh sb="12" eb="14">
      <t>マイ</t>
    </rPh>
    <phoneticPr fontId="1"/>
  </si>
  <si>
    <t>●江口花乃子</t>
    <rPh sb="1" eb="3">
      <t>エグチ</t>
    </rPh>
    <rPh sb="3" eb="4">
      <t>ハナ</t>
    </rPh>
    <rPh sb="4" eb="5">
      <t>ノ</t>
    </rPh>
    <rPh sb="5" eb="6">
      <t>コ</t>
    </rPh>
    <phoneticPr fontId="1"/>
  </si>
  <si>
    <t>北島亜沙妃</t>
    <rPh sb="0" eb="2">
      <t>キタジマ</t>
    </rPh>
    <rPh sb="2" eb="4">
      <t>アサ</t>
    </rPh>
    <rPh sb="4" eb="5">
      <t>キサキ</t>
    </rPh>
    <phoneticPr fontId="1"/>
  </si>
  <si>
    <t>米光南美</t>
    <rPh sb="0" eb="2">
      <t>ヨネミツ</t>
    </rPh>
    <rPh sb="2" eb="3">
      <t>ミナミ</t>
    </rPh>
    <rPh sb="3" eb="4">
      <t>ミ</t>
    </rPh>
    <phoneticPr fontId="1"/>
  </si>
  <si>
    <t>○山田朱鯉、塚本蛍</t>
    <rPh sb="1" eb="3">
      <t>ヤマダ</t>
    </rPh>
    <rPh sb="3" eb="4">
      <t>シュ</t>
    </rPh>
    <rPh sb="4" eb="5">
      <t>コイ</t>
    </rPh>
    <rPh sb="6" eb="8">
      <t>ツカモト</t>
    </rPh>
    <rPh sb="8" eb="9">
      <t>ホタル</t>
    </rPh>
    <phoneticPr fontId="1"/>
  </si>
  <si>
    <t>佐々木司</t>
    <rPh sb="0" eb="3">
      <t>ササキ</t>
    </rPh>
    <rPh sb="3" eb="4">
      <t>ツカサ</t>
    </rPh>
    <phoneticPr fontId="1"/>
  </si>
  <si>
    <t>田中孝幸</t>
    <rPh sb="0" eb="2">
      <t>タナカ</t>
    </rPh>
    <rPh sb="2" eb="4">
      <t>タカユキ</t>
    </rPh>
    <phoneticPr fontId="1"/>
  </si>
  <si>
    <t>原　隆則</t>
    <rPh sb="0" eb="1">
      <t>ハラ</t>
    </rPh>
    <rPh sb="2" eb="4">
      <t>タカノリ</t>
    </rPh>
    <phoneticPr fontId="1"/>
  </si>
  <si>
    <t>加藤　満</t>
    <rPh sb="0" eb="2">
      <t>カトウ</t>
    </rPh>
    <rPh sb="3" eb="4">
      <t>マン</t>
    </rPh>
    <phoneticPr fontId="1"/>
  </si>
  <si>
    <t>百束健介</t>
    <rPh sb="0" eb="1">
      <t>モモ</t>
    </rPh>
    <rPh sb="1" eb="2">
      <t>ツカ</t>
    </rPh>
    <rPh sb="2" eb="4">
      <t>ケンスケ</t>
    </rPh>
    <phoneticPr fontId="1"/>
  </si>
  <si>
    <t>横内吉弘</t>
    <rPh sb="0" eb="2">
      <t>ヨコウチ</t>
    </rPh>
    <rPh sb="2" eb="4">
      <t>ヨシヒロ</t>
    </rPh>
    <phoneticPr fontId="1"/>
  </si>
  <si>
    <t>太田武彦</t>
    <rPh sb="0" eb="2">
      <t>オオタ</t>
    </rPh>
    <rPh sb="2" eb="4">
      <t>タケヒコ</t>
    </rPh>
    <phoneticPr fontId="1"/>
  </si>
  <si>
    <t>池田昌秀</t>
    <rPh sb="0" eb="2">
      <t>イケダ</t>
    </rPh>
    <rPh sb="2" eb="4">
      <t>マサヒデ</t>
    </rPh>
    <phoneticPr fontId="1"/>
  </si>
  <si>
    <t>５回コールド</t>
    <rPh sb="0" eb="2">
      <t>ゴカイ</t>
    </rPh>
    <phoneticPr fontId="1"/>
  </si>
  <si>
    <t>○中村朱寿</t>
    <rPh sb="1" eb="3">
      <t>ナカムラ</t>
    </rPh>
    <rPh sb="3" eb="4">
      <t>シュ</t>
    </rPh>
    <rPh sb="4" eb="5">
      <t>ジュ</t>
    </rPh>
    <phoneticPr fontId="1"/>
  </si>
  <si>
    <t>●野北有里</t>
    <rPh sb="1" eb="2">
      <t>ノ</t>
    </rPh>
    <rPh sb="2" eb="3">
      <t>キタ</t>
    </rPh>
    <rPh sb="3" eb="5">
      <t>ユリ</t>
    </rPh>
    <phoneticPr fontId="1"/>
  </si>
  <si>
    <t>佐々木愛花理</t>
    <rPh sb="0" eb="3">
      <t>ササキ</t>
    </rPh>
    <rPh sb="3" eb="5">
      <t>アイカ</t>
    </rPh>
    <rPh sb="5" eb="6">
      <t>リ</t>
    </rPh>
    <phoneticPr fontId="1"/>
  </si>
  <si>
    <t>瓦田樹里</t>
    <rPh sb="0" eb="2">
      <t>カワラダ</t>
    </rPh>
    <rPh sb="2" eb="4">
      <t>ジュリ</t>
    </rPh>
    <phoneticPr fontId="1"/>
  </si>
  <si>
    <t>山口文菜</t>
    <rPh sb="0" eb="1">
      <t>ヤマグチ</t>
    </rPh>
    <rPh sb="2" eb="4">
      <t>アヤナ</t>
    </rPh>
    <phoneticPr fontId="1"/>
  </si>
  <si>
    <t>北島里奈</t>
    <rPh sb="0" eb="2">
      <t>キタジマ</t>
    </rPh>
    <rPh sb="2" eb="4">
      <t>リナ</t>
    </rPh>
    <phoneticPr fontId="1"/>
  </si>
  <si>
    <t>野中椎葉</t>
    <rPh sb="0" eb="2">
      <t>ノナカ</t>
    </rPh>
    <rPh sb="2" eb="4">
      <t>シイバ</t>
    </rPh>
    <phoneticPr fontId="1"/>
  </si>
  <si>
    <t>○山田涼加</t>
    <rPh sb="1" eb="3">
      <t>ヤマダ</t>
    </rPh>
    <rPh sb="3" eb="5">
      <t>スズカ</t>
    </rPh>
    <phoneticPr fontId="1"/>
  </si>
  <si>
    <t>本村光里</t>
    <rPh sb="0" eb="2">
      <t>モトムラ</t>
    </rPh>
    <rPh sb="2" eb="3">
      <t>ミツ</t>
    </rPh>
    <rPh sb="3" eb="4">
      <t>サト</t>
    </rPh>
    <phoneticPr fontId="1"/>
  </si>
  <si>
    <t>松尾叶子</t>
    <rPh sb="0" eb="2">
      <t>マツオ</t>
    </rPh>
    <rPh sb="2" eb="3">
      <t>カノウ</t>
    </rPh>
    <rPh sb="3" eb="4">
      <t>コ</t>
    </rPh>
    <phoneticPr fontId="1"/>
  </si>
  <si>
    <t>●前田紫乃</t>
    <rPh sb="1" eb="3">
      <t>マエダ</t>
    </rPh>
    <rPh sb="3" eb="5">
      <t>シノ</t>
    </rPh>
    <phoneticPr fontId="1"/>
  </si>
  <si>
    <t>水落愛花、本村光里</t>
    <rPh sb="0" eb="2">
      <t>ミズオチ</t>
    </rPh>
    <rPh sb="2" eb="4">
      <t>アイカ</t>
    </rPh>
    <rPh sb="5" eb="7">
      <t>モトムラ</t>
    </rPh>
    <rPh sb="7" eb="8">
      <t>ミツ</t>
    </rPh>
    <rPh sb="8" eb="9">
      <t>サト</t>
    </rPh>
    <phoneticPr fontId="1"/>
  </si>
  <si>
    <t>x</t>
    <phoneticPr fontId="1"/>
  </si>
  <si>
    <t>●中嶋あかり</t>
    <rPh sb="1" eb="3">
      <t>ナカシマ</t>
    </rPh>
    <phoneticPr fontId="1"/>
  </si>
  <si>
    <t>寺崎藍</t>
    <rPh sb="0" eb="2">
      <t>テラサキ</t>
    </rPh>
    <rPh sb="2" eb="3">
      <t>アイ</t>
    </rPh>
    <phoneticPr fontId="1"/>
  </si>
  <si>
    <t>宮田真希、岩永玲々</t>
    <rPh sb="0" eb="2">
      <t>ミヤタ</t>
    </rPh>
    <rPh sb="2" eb="4">
      <t>マキ</t>
    </rPh>
    <rPh sb="5" eb="7">
      <t>イワナガ</t>
    </rPh>
    <rPh sb="7" eb="8">
      <t>レイ</t>
    </rPh>
    <phoneticPr fontId="1"/>
  </si>
  <si>
    <t>塚本蛍、米光南美②</t>
    <rPh sb="0" eb="2">
      <t>ツカモト</t>
    </rPh>
    <rPh sb="2" eb="3">
      <t>ホタル</t>
    </rPh>
    <rPh sb="4" eb="6">
      <t>ヨネミツ</t>
    </rPh>
    <rPh sb="6" eb="7">
      <t>ミナミ</t>
    </rPh>
    <rPh sb="7" eb="8">
      <t>ミ</t>
    </rPh>
    <phoneticPr fontId="1"/>
  </si>
  <si>
    <t>○山﨑みちる</t>
    <rPh sb="1" eb="3">
      <t>ヤマサキ</t>
    </rPh>
    <phoneticPr fontId="1"/>
  </si>
  <si>
    <t>淵上栞奈</t>
    <rPh sb="0" eb="2">
      <t>フチガミ</t>
    </rPh>
    <rPh sb="2" eb="3">
      <t>シオリ</t>
    </rPh>
    <rPh sb="3" eb="4">
      <t>ナ</t>
    </rPh>
    <phoneticPr fontId="1"/>
  </si>
  <si>
    <t>●大野稚奈、石瀧日南子</t>
    <rPh sb="1" eb="3">
      <t>オオノ</t>
    </rPh>
    <rPh sb="3" eb="4">
      <t>チ</t>
    </rPh>
    <rPh sb="4" eb="5">
      <t>ナ</t>
    </rPh>
    <rPh sb="6" eb="8">
      <t>イシタキ</t>
    </rPh>
    <rPh sb="8" eb="9">
      <t>ヒ</t>
    </rPh>
    <rPh sb="9" eb="10">
      <t>ナ</t>
    </rPh>
    <rPh sb="10" eb="11">
      <t>コ</t>
    </rPh>
    <phoneticPr fontId="1"/>
  </si>
  <si>
    <t>山﨑みちる、淵野鈴加</t>
    <rPh sb="0" eb="1">
      <t>ヤマサキ</t>
    </rPh>
    <rPh sb="5" eb="7">
      <t>フチノ</t>
    </rPh>
    <rPh sb="7" eb="9">
      <t>スズカ</t>
    </rPh>
    <phoneticPr fontId="1"/>
  </si>
  <si>
    <t>４回コールド</t>
    <rPh sb="1" eb="2">
      <t>カイ</t>
    </rPh>
    <phoneticPr fontId="1"/>
  </si>
  <si>
    <t>●永渕友梨</t>
    <rPh sb="1" eb="3">
      <t>ナガフチ</t>
    </rPh>
    <rPh sb="3" eb="5">
      <t>ユリ</t>
    </rPh>
    <phoneticPr fontId="1"/>
  </si>
  <si>
    <t>米光南美</t>
    <rPh sb="0" eb="2">
      <t>ヨネミツ</t>
    </rPh>
    <rPh sb="2" eb="4">
      <t>ナミ</t>
    </rPh>
    <phoneticPr fontId="1"/>
  </si>
  <si>
    <t>○塚本蛍</t>
    <rPh sb="1" eb="3">
      <t>ツカモト</t>
    </rPh>
    <rPh sb="3" eb="4">
      <t>ホタル</t>
    </rPh>
    <phoneticPr fontId="1"/>
  </si>
  <si>
    <t>塚本蛍</t>
    <rPh sb="0" eb="2">
      <t>ツカモト</t>
    </rPh>
    <rPh sb="2" eb="3">
      <t>ホタル</t>
    </rPh>
    <phoneticPr fontId="1"/>
  </si>
  <si>
    <t>●髙比良真琴</t>
    <rPh sb="1" eb="4">
      <t>タカヒラ</t>
    </rPh>
    <rPh sb="4" eb="6">
      <t>マコト</t>
    </rPh>
    <phoneticPr fontId="1"/>
  </si>
  <si>
    <t>○中嶋あかり</t>
    <rPh sb="1" eb="3">
      <t>ナカシマ</t>
    </rPh>
    <phoneticPr fontId="1"/>
  </si>
  <si>
    <t>山崎千尋</t>
    <rPh sb="0" eb="2">
      <t>ヤマサキ</t>
    </rPh>
    <rPh sb="2" eb="4">
      <t>チヒロ</t>
    </rPh>
    <phoneticPr fontId="1"/>
  </si>
  <si>
    <t>中嶋あかり</t>
    <rPh sb="0" eb="2">
      <t>ナカシマ</t>
    </rPh>
    <phoneticPr fontId="1"/>
  </si>
  <si>
    <t>宮崎未羽</t>
    <rPh sb="0" eb="2">
      <t>ミヤザキ</t>
    </rPh>
    <rPh sb="2" eb="4">
      <t>ミウ</t>
    </rPh>
    <phoneticPr fontId="1"/>
  </si>
  <si>
    <t>古賀日和</t>
    <rPh sb="0" eb="2">
      <t>コガ</t>
    </rPh>
    <rPh sb="2" eb="4">
      <t>ヒヨリ</t>
    </rPh>
    <phoneticPr fontId="1"/>
  </si>
  <si>
    <t>○宮崎未羽</t>
    <rPh sb="1" eb="3">
      <t>ミヤザキ</t>
    </rPh>
    <rPh sb="3" eb="5">
      <t>ミウ</t>
    </rPh>
    <phoneticPr fontId="1"/>
  </si>
  <si>
    <t>●堤杏実</t>
    <rPh sb="1" eb="2">
      <t>ツツミ</t>
    </rPh>
    <rPh sb="2" eb="3">
      <t>アン</t>
    </rPh>
    <rPh sb="3" eb="4">
      <t>ミ</t>
    </rPh>
    <phoneticPr fontId="1"/>
  </si>
  <si>
    <t>幸尾侑奈、森田雪乃</t>
    <rPh sb="0" eb="2">
      <t>コウオ</t>
    </rPh>
    <rPh sb="2" eb="4">
      <t>ユナ</t>
    </rPh>
    <rPh sb="5" eb="7">
      <t>モリタ</t>
    </rPh>
    <rPh sb="7" eb="8">
      <t>ユキ</t>
    </rPh>
    <rPh sb="8" eb="9">
      <t>ダイ</t>
    </rPh>
    <phoneticPr fontId="1"/>
  </si>
  <si>
    <t>折尾亜美</t>
    <rPh sb="0" eb="2">
      <t>オリオ</t>
    </rPh>
    <rPh sb="2" eb="4">
      <t>アミ</t>
    </rPh>
    <phoneticPr fontId="1"/>
  </si>
  <si>
    <t>川原星</t>
    <rPh sb="0" eb="2">
      <t>カワハラ</t>
    </rPh>
    <rPh sb="2" eb="3">
      <t>ホシ</t>
    </rPh>
    <phoneticPr fontId="1"/>
  </si>
  <si>
    <t>寺崎藍、中嶋ひかり</t>
    <rPh sb="0" eb="2">
      <t>テラサキ</t>
    </rPh>
    <rPh sb="2" eb="3">
      <t>アイ</t>
    </rPh>
    <rPh sb="4" eb="6">
      <t>ナカシマ</t>
    </rPh>
    <phoneticPr fontId="1"/>
  </si>
  <si>
    <t>●山田涼加</t>
    <rPh sb="1" eb="3">
      <t>ヤマダ</t>
    </rPh>
    <rPh sb="3" eb="4">
      <t>リョウ</t>
    </rPh>
    <rPh sb="4" eb="5">
      <t>カ</t>
    </rPh>
    <phoneticPr fontId="1"/>
  </si>
  <si>
    <t>○宮崎未雨</t>
    <rPh sb="1" eb="3">
      <t>ミヤザキ</t>
    </rPh>
    <rPh sb="3" eb="4">
      <t>ミ</t>
    </rPh>
    <rPh sb="4" eb="5">
      <t>ウ</t>
    </rPh>
    <phoneticPr fontId="1"/>
  </si>
  <si>
    <t>折尾亜美</t>
    <rPh sb="0" eb="2">
      <t>オリオ</t>
    </rPh>
    <rPh sb="2" eb="3">
      <t>ア</t>
    </rPh>
    <rPh sb="3" eb="4">
      <t>ミ</t>
    </rPh>
    <phoneticPr fontId="1"/>
  </si>
  <si>
    <t>本村光里</t>
    <rPh sb="0" eb="2">
      <t>モトムラ</t>
    </rPh>
    <rPh sb="2" eb="3">
      <t>ヒカリ</t>
    </rPh>
    <rPh sb="3" eb="4">
      <t>サト</t>
    </rPh>
    <phoneticPr fontId="1"/>
  </si>
  <si>
    <t>唐津第五中学校</t>
    <rPh sb="0" eb="2">
      <t>カラツ</t>
    </rPh>
    <rPh sb="2" eb="3">
      <t>ダイ</t>
    </rPh>
    <rPh sb="3" eb="4">
      <t>ゴ</t>
    </rPh>
    <rPh sb="4" eb="7">
      <t>チュウガッコウ</t>
    </rPh>
    <phoneticPr fontId="1"/>
  </si>
  <si>
    <t>唐津第一中学校</t>
    <rPh sb="0" eb="2">
      <t>カラツ</t>
    </rPh>
    <rPh sb="2" eb="3">
      <t>ダイ</t>
    </rPh>
    <rPh sb="3" eb="4">
      <t>イチ</t>
    </rPh>
    <rPh sb="4" eb="7">
      <t>チュウガッコウ</t>
    </rPh>
    <phoneticPr fontId="1"/>
  </si>
  <si>
    <t>鹿島西部中学校</t>
    <rPh sb="0" eb="2">
      <t>カシマ</t>
    </rPh>
    <rPh sb="2" eb="4">
      <t>セイブ</t>
    </rPh>
    <rPh sb="4" eb="7">
      <t>チュウガッコウ</t>
    </rPh>
    <phoneticPr fontId="1"/>
  </si>
  <si>
    <t>多久中央中学校</t>
    <rPh sb="0" eb="2">
      <t>タク</t>
    </rPh>
    <rPh sb="2" eb="4">
      <t>チュウオウ</t>
    </rPh>
    <rPh sb="4" eb="7">
      <t>チュウガッコウ</t>
    </rPh>
    <phoneticPr fontId="1"/>
  </si>
  <si>
    <t>●西村萌花</t>
    <rPh sb="1" eb="3">
      <t>ニシムラ</t>
    </rPh>
    <rPh sb="3" eb="5">
      <t>モエカ</t>
    </rPh>
    <phoneticPr fontId="1"/>
  </si>
  <si>
    <t>８回タイブレーカー</t>
    <rPh sb="1" eb="2">
      <t>カイ</t>
    </rPh>
    <phoneticPr fontId="1"/>
  </si>
  <si>
    <t>X</t>
    <phoneticPr fontId="1"/>
  </si>
  <si>
    <t>平野勝文</t>
    <rPh sb="0" eb="2">
      <t>ヒラノ</t>
    </rPh>
    <rPh sb="2" eb="3">
      <t>カツ</t>
    </rPh>
    <rPh sb="3" eb="4">
      <t>フミ</t>
    </rPh>
    <phoneticPr fontId="1"/>
  </si>
  <si>
    <t>●塚本蛍</t>
    <rPh sb="1" eb="3">
      <t>ツカモト</t>
    </rPh>
    <rPh sb="3" eb="4">
      <t>ホタル</t>
    </rPh>
    <phoneticPr fontId="1"/>
  </si>
  <si>
    <t>●中村朱寿</t>
    <rPh sb="1" eb="3">
      <t>ナカムラ</t>
    </rPh>
    <rPh sb="3" eb="4">
      <t>シュ</t>
    </rPh>
    <rPh sb="4" eb="5">
      <t>ジュ</t>
    </rPh>
    <phoneticPr fontId="1"/>
  </si>
  <si>
    <t>吉田祐花</t>
    <rPh sb="0" eb="2">
      <t>ヨシダ</t>
    </rPh>
    <rPh sb="2" eb="4">
      <t>ユカ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</si>
</sst>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1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2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1" fillId="0" borderId="22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90" fontId="20" fillId="0" borderId="11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6" xfId="0" applyBorder="1" applyAlignment="1" applyProtection="1">
      <alignment horizontal="distributed" indent="1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tabSelected="1" showOutlineSymbols="0" view="pageBreakPreview" zoomScaleNormal="87" zoomScaleSheetLayoutView="100" workbookViewId="0">
      <pane ySplit="3" topLeftCell="A19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41849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13</v>
      </c>
      <c r="J3" s="103"/>
      <c r="K3" s="104" t="s">
        <v>92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85</v>
      </c>
      <c r="B5" s="7"/>
      <c r="C5" s="45" t="s">
        <v>80</v>
      </c>
      <c r="D5" s="7"/>
      <c r="E5" s="83">
        <v>0.37916666666666665</v>
      </c>
      <c r="F5" s="84"/>
      <c r="G5" s="46" t="s">
        <v>81</v>
      </c>
      <c r="H5" s="43"/>
      <c r="I5" s="85">
        <v>0.4465277777777778</v>
      </c>
      <c r="J5" s="84"/>
      <c r="K5" s="86" t="s">
        <v>70</v>
      </c>
      <c r="L5" s="87"/>
      <c r="M5" s="88">
        <v>3.472222222222222E-3</v>
      </c>
      <c r="N5" s="89"/>
      <c r="O5" s="50" t="s">
        <v>69</v>
      </c>
      <c r="P5" s="43"/>
      <c r="Q5" s="90">
        <f>IF(I5="","",+I5-E5-M5)</f>
        <v>6.3888888888888926E-2</v>
      </c>
      <c r="R5" s="90"/>
      <c r="S5" s="42" t="s">
        <v>71</v>
      </c>
      <c r="T5" s="44">
        <v>1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98</v>
      </c>
      <c r="B7" s="98"/>
      <c r="C7" s="98"/>
      <c r="D7" s="99"/>
      <c r="E7" s="64">
        <v>3</v>
      </c>
      <c r="F7" s="64">
        <v>0</v>
      </c>
      <c r="G7" s="64">
        <v>0</v>
      </c>
      <c r="H7" s="64">
        <v>3</v>
      </c>
      <c r="I7" s="64">
        <v>1</v>
      </c>
      <c r="J7" s="64">
        <v>0</v>
      </c>
      <c r="K7" s="64"/>
      <c r="L7" s="64"/>
      <c r="M7" s="64"/>
      <c r="N7" s="64"/>
      <c r="O7" s="64"/>
      <c r="P7" s="64"/>
      <c r="Q7" s="64"/>
      <c r="R7" s="64"/>
      <c r="S7" s="66">
        <f>IF(E7="","",SUM(E7:R7))</f>
        <v>7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97</v>
      </c>
      <c r="B9" s="98"/>
      <c r="C9" s="98"/>
      <c r="D9" s="99"/>
      <c r="E9" s="64">
        <v>5</v>
      </c>
      <c r="F9" s="64">
        <v>0</v>
      </c>
      <c r="G9" s="64">
        <v>1</v>
      </c>
      <c r="H9" s="64">
        <v>3</v>
      </c>
      <c r="I9" s="64">
        <v>2</v>
      </c>
      <c r="J9" s="64">
        <v>2</v>
      </c>
      <c r="K9" s="64"/>
      <c r="L9" s="91"/>
      <c r="M9" s="91"/>
      <c r="N9" s="91"/>
      <c r="O9" s="91"/>
      <c r="P9" s="91"/>
      <c r="Q9" s="91"/>
      <c r="R9" s="91"/>
      <c r="S9" s="93">
        <f>IF(E9="","",SUM(E9:R9))</f>
        <v>13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130</v>
      </c>
      <c r="G11" s="72"/>
      <c r="H11" s="47" t="s">
        <v>73</v>
      </c>
      <c r="I11" s="71" t="s">
        <v>131</v>
      </c>
      <c r="J11" s="72"/>
      <c r="K11" s="47" t="s">
        <v>74</v>
      </c>
      <c r="L11" s="71"/>
      <c r="M11" s="72"/>
      <c r="N11" s="47" t="s">
        <v>75</v>
      </c>
      <c r="O11" s="71" t="s">
        <v>132</v>
      </c>
      <c r="P11" s="72"/>
      <c r="Q11" s="47" t="s">
        <v>76</v>
      </c>
      <c r="R11" s="71" t="s">
        <v>134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137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138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140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139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 t="s">
        <v>166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4"/>
      <c r="Z22" s="54"/>
    </row>
    <row r="23" spans="1:26" ht="12" customHeight="1">
      <c r="A23" s="39" t="s">
        <v>85</v>
      </c>
      <c r="B23" s="7"/>
      <c r="C23" s="45" t="s">
        <v>80</v>
      </c>
      <c r="D23" s="7"/>
      <c r="E23" s="83">
        <v>0.46249999999999997</v>
      </c>
      <c r="F23" s="84"/>
      <c r="G23" s="46" t="s">
        <v>81</v>
      </c>
      <c r="H23" s="43"/>
      <c r="I23" s="85">
        <v>0.51597222222222217</v>
      </c>
      <c r="J23" s="84"/>
      <c r="K23" s="86" t="s">
        <v>70</v>
      </c>
      <c r="L23" s="87"/>
      <c r="M23" s="88"/>
      <c r="N23" s="89"/>
      <c r="O23" s="50" t="s">
        <v>69</v>
      </c>
      <c r="P23" s="43"/>
      <c r="Q23" s="90">
        <f>IF(I23="","",+I23-E23-M23)</f>
        <v>5.3472222222222199E-2</v>
      </c>
      <c r="R23" s="90"/>
      <c r="S23" s="42" t="s">
        <v>71</v>
      </c>
      <c r="T23" s="44">
        <v>3</v>
      </c>
    </row>
    <row r="24" spans="1:26" ht="15.75" customHeight="1">
      <c r="A24" s="79" t="s">
        <v>12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9" t="s">
        <v>5</v>
      </c>
      <c r="T24" s="82"/>
      <c r="U24" s="10"/>
      <c r="V24" s="10"/>
      <c r="Y24" s="54"/>
      <c r="Z24" s="54"/>
    </row>
    <row r="25" spans="1:26" ht="15" customHeight="1">
      <c r="A25" s="97" t="s">
        <v>102</v>
      </c>
      <c r="B25" s="98"/>
      <c r="C25" s="98"/>
      <c r="D25" s="99"/>
      <c r="E25" s="64">
        <v>5</v>
      </c>
      <c r="F25" s="64">
        <v>5</v>
      </c>
      <c r="G25" s="64">
        <v>1</v>
      </c>
      <c r="H25" s="64">
        <v>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6">
        <f>IF(E25="","",SUM(E25:R25))</f>
        <v>13</v>
      </c>
      <c r="T25" s="73"/>
      <c r="U25" s="10"/>
      <c r="V25" s="10"/>
      <c r="Y25" s="54"/>
      <c r="Z25" s="54"/>
    </row>
    <row r="26" spans="1:26" ht="14.45" customHeight="1">
      <c r="A26" s="17" t="s">
        <v>10</v>
      </c>
      <c r="B26" s="70"/>
      <c r="C26" s="70"/>
      <c r="D26" s="18" t="s">
        <v>79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54"/>
      <c r="Z26" s="54"/>
    </row>
    <row r="27" spans="1:26" ht="15" customHeight="1">
      <c r="A27" s="97" t="s">
        <v>101</v>
      </c>
      <c r="B27" s="98"/>
      <c r="C27" s="98"/>
      <c r="D27" s="99"/>
      <c r="E27" s="64">
        <v>1</v>
      </c>
      <c r="F27" s="64">
        <v>0</v>
      </c>
      <c r="G27" s="64">
        <v>0</v>
      </c>
      <c r="H27" s="64">
        <v>0</v>
      </c>
      <c r="I27" s="64"/>
      <c r="J27" s="64"/>
      <c r="K27" s="64"/>
      <c r="L27" s="91"/>
      <c r="M27" s="91"/>
      <c r="N27" s="91"/>
      <c r="O27" s="91"/>
      <c r="P27" s="91"/>
      <c r="Q27" s="91"/>
      <c r="R27" s="91"/>
      <c r="S27" s="93">
        <f>IF(E27="","",SUM(E27:R27))</f>
        <v>1</v>
      </c>
      <c r="T27" s="94"/>
      <c r="U27" s="10"/>
      <c r="V27" s="22"/>
      <c r="W27" s="20"/>
      <c r="Y27" s="54"/>
      <c r="Z27" s="54"/>
    </row>
    <row r="28" spans="1:26" ht="15" customHeight="1">
      <c r="A28" s="17" t="s">
        <v>10</v>
      </c>
      <c r="B28" s="70"/>
      <c r="C28" s="70"/>
      <c r="D28" s="18" t="s">
        <v>79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X28" s="20"/>
      <c r="Y28" s="54"/>
      <c r="Z28" s="54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71" t="s">
        <v>133</v>
      </c>
      <c r="G29" s="72"/>
      <c r="H29" s="47" t="s">
        <v>73</v>
      </c>
      <c r="I29" s="71" t="s">
        <v>130</v>
      </c>
      <c r="J29" s="72"/>
      <c r="K29" s="47" t="s">
        <v>74</v>
      </c>
      <c r="L29" s="71"/>
      <c r="M29" s="72"/>
      <c r="N29" s="47" t="s">
        <v>75</v>
      </c>
      <c r="O29" s="71" t="s">
        <v>132</v>
      </c>
      <c r="P29" s="72"/>
      <c r="Q29" s="47" t="s">
        <v>76</v>
      </c>
      <c r="R29" s="71" t="s">
        <v>88</v>
      </c>
      <c r="S29" s="72"/>
      <c r="T29" s="72"/>
      <c r="Y29" s="54"/>
      <c r="Z29" s="5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4"/>
      <c r="Z30" s="54"/>
    </row>
    <row r="31" spans="1:26" ht="15" customHeight="1">
      <c r="A31" s="59" t="s">
        <v>68</v>
      </c>
      <c r="B31" s="59"/>
      <c r="C31" s="13" t="s">
        <v>0</v>
      </c>
      <c r="D31" s="29" t="s">
        <v>167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127</v>
      </c>
      <c r="P31" s="29"/>
      <c r="Q31" s="29"/>
      <c r="R31" s="29"/>
      <c r="S31" s="29"/>
      <c r="Y31" s="54"/>
      <c r="Z31" s="54"/>
    </row>
    <row r="32" spans="1:26" ht="15" customHeight="1">
      <c r="A32" s="59"/>
      <c r="B32" s="59"/>
      <c r="C32" s="14" t="s">
        <v>1</v>
      </c>
      <c r="D32" s="30" t="s">
        <v>169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168</v>
      </c>
      <c r="P32" s="30"/>
      <c r="Q32" s="30"/>
      <c r="R32" s="30"/>
      <c r="S32" s="30"/>
      <c r="Y32" s="54"/>
      <c r="Z32" s="5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4"/>
      <c r="Z33" s="54"/>
    </row>
    <row r="34" spans="1:26" ht="15" customHeight="1">
      <c r="A34" s="7"/>
      <c r="B34" s="60" t="s">
        <v>0</v>
      </c>
      <c r="C34" s="62" t="s">
        <v>2</v>
      </c>
      <c r="D34" s="62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 t="s">
        <v>170</v>
      </c>
      <c r="P34" s="33"/>
      <c r="Q34" s="33"/>
      <c r="R34" s="28"/>
      <c r="S34" s="28"/>
      <c r="Y34" s="54"/>
      <c r="Z34" s="54"/>
    </row>
    <row r="35" spans="1:26" ht="15" customHeight="1">
      <c r="A35" s="62" t="s">
        <v>9</v>
      </c>
      <c r="B35" s="61"/>
      <c r="C35" s="60" t="s">
        <v>3</v>
      </c>
      <c r="D35" s="60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54"/>
      <c r="Z35" s="54"/>
    </row>
    <row r="36" spans="1:26" ht="15" customHeight="1">
      <c r="A36" s="62"/>
      <c r="B36" s="61" t="s">
        <v>1</v>
      </c>
      <c r="C36" s="63" t="s">
        <v>2</v>
      </c>
      <c r="D36" s="63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54"/>
      <c r="Z36" s="54"/>
    </row>
    <row r="37" spans="1:26" ht="15" customHeight="1">
      <c r="A37" s="7"/>
      <c r="B37" s="63"/>
      <c r="C37" s="62" t="s">
        <v>3</v>
      </c>
      <c r="D37" s="62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54"/>
      <c r="Z37" s="5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4"/>
      <c r="Z38" s="54"/>
    </row>
    <row r="39" spans="1:26" ht="15" customHeight="1">
      <c r="A39" s="52" t="s">
        <v>6</v>
      </c>
      <c r="B39" s="53"/>
      <c r="C39" s="37" t="s">
        <v>171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54"/>
      <c r="Z39" s="5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4"/>
      <c r="Z40" s="54"/>
    </row>
    <row r="41" spans="1:26" ht="12" customHeight="1">
      <c r="A41" s="39" t="s">
        <v>83</v>
      </c>
      <c r="B41" s="7"/>
      <c r="C41" s="45" t="s">
        <v>80</v>
      </c>
      <c r="D41" s="7"/>
      <c r="E41" s="83">
        <v>0.56041666666666667</v>
      </c>
      <c r="F41" s="84"/>
      <c r="G41" s="46" t="s">
        <v>81</v>
      </c>
      <c r="H41" s="43"/>
      <c r="I41" s="85">
        <v>0.62361111111111112</v>
      </c>
      <c r="J41" s="84"/>
      <c r="K41" s="86" t="s">
        <v>70</v>
      </c>
      <c r="L41" s="87"/>
      <c r="M41" s="88">
        <v>3.472222222222222E-3</v>
      </c>
      <c r="N41" s="89"/>
      <c r="O41" s="50" t="s">
        <v>69</v>
      </c>
      <c r="P41" s="43"/>
      <c r="Q41" s="90">
        <f>IF(I41="","",+I41-E41-M41)</f>
        <v>5.9722222222222218E-2</v>
      </c>
      <c r="R41" s="90"/>
      <c r="S41" s="42" t="s">
        <v>71</v>
      </c>
      <c r="T41" s="44">
        <v>9</v>
      </c>
    </row>
    <row r="42" spans="1:26" ht="15.75" customHeight="1">
      <c r="A42" s="79" t="s">
        <v>12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9" t="s">
        <v>5</v>
      </c>
      <c r="T42" s="82"/>
      <c r="U42" s="10"/>
      <c r="V42" s="10"/>
      <c r="Y42" s="54"/>
      <c r="Z42" s="54"/>
    </row>
    <row r="43" spans="1:26" ht="15" customHeight="1">
      <c r="A43" s="97" t="s">
        <v>99</v>
      </c>
      <c r="B43" s="98"/>
      <c r="C43" s="98"/>
      <c r="D43" s="99"/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/>
      <c r="M43" s="64"/>
      <c r="N43" s="64"/>
      <c r="O43" s="64"/>
      <c r="P43" s="64"/>
      <c r="Q43" s="64"/>
      <c r="R43" s="64"/>
      <c r="S43" s="66">
        <f>IF(E43="","",SUM(E43:R43))</f>
        <v>0</v>
      </c>
      <c r="T43" s="73"/>
      <c r="U43" s="10"/>
      <c r="V43" s="10"/>
      <c r="Y43" s="54"/>
      <c r="Z43" s="54"/>
    </row>
    <row r="44" spans="1:26" ht="14.45" customHeight="1">
      <c r="A44" s="17" t="s">
        <v>10</v>
      </c>
      <c r="B44" s="70"/>
      <c r="C44" s="70"/>
      <c r="D44" s="18" t="s">
        <v>79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54"/>
      <c r="Z44" s="54"/>
    </row>
    <row r="45" spans="1:26" ht="15" customHeight="1">
      <c r="A45" s="97" t="s">
        <v>97</v>
      </c>
      <c r="B45" s="98"/>
      <c r="C45" s="98"/>
      <c r="D45" s="99"/>
      <c r="E45" s="64">
        <v>1</v>
      </c>
      <c r="F45" s="64">
        <v>0</v>
      </c>
      <c r="G45" s="64">
        <v>2</v>
      </c>
      <c r="H45" s="64">
        <v>0</v>
      </c>
      <c r="I45" s="64">
        <v>0</v>
      </c>
      <c r="J45" s="91">
        <v>0</v>
      </c>
      <c r="K45" s="91" t="s">
        <v>162</v>
      </c>
      <c r="L45" s="91"/>
      <c r="M45" s="91"/>
      <c r="N45" s="91"/>
      <c r="O45" s="91"/>
      <c r="P45" s="91"/>
      <c r="Q45" s="91"/>
      <c r="R45" s="91"/>
      <c r="S45" s="93">
        <f>IF(E45="","",SUM(E45:R45))</f>
        <v>3</v>
      </c>
      <c r="T45" s="94"/>
      <c r="U45" s="10"/>
      <c r="V45" s="22"/>
      <c r="W45" s="20"/>
      <c r="Y45" s="54"/>
      <c r="Z45" s="54"/>
    </row>
    <row r="46" spans="1:26" ht="15" customHeight="1">
      <c r="A46" s="17" t="s">
        <v>10</v>
      </c>
      <c r="B46" s="70"/>
      <c r="C46" s="70"/>
      <c r="D46" s="18" t="s">
        <v>79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5"/>
      <c r="T46" s="96"/>
      <c r="U46" s="10"/>
      <c r="V46" s="10"/>
      <c r="X46" s="20"/>
      <c r="Y46" s="54"/>
      <c r="Z46" s="54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71" t="s">
        <v>131</v>
      </c>
      <c r="G47" s="72"/>
      <c r="H47" s="47" t="s">
        <v>73</v>
      </c>
      <c r="I47" s="71" t="s">
        <v>132</v>
      </c>
      <c r="J47" s="72"/>
      <c r="K47" s="47" t="s">
        <v>74</v>
      </c>
      <c r="L47" s="71"/>
      <c r="M47" s="72"/>
      <c r="N47" s="47" t="s">
        <v>75</v>
      </c>
      <c r="O47" s="71" t="s">
        <v>133</v>
      </c>
      <c r="P47" s="72"/>
      <c r="Q47" s="47" t="s">
        <v>76</v>
      </c>
      <c r="R47" s="71" t="s">
        <v>88</v>
      </c>
      <c r="S47" s="72"/>
      <c r="T47" s="72"/>
      <c r="Y47" s="54"/>
      <c r="Z47" s="5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4"/>
      <c r="Z48" s="54"/>
    </row>
    <row r="49" spans="1:26" ht="15" customHeight="1">
      <c r="A49" s="59" t="s">
        <v>68</v>
      </c>
      <c r="B49" s="59"/>
      <c r="C49" s="13" t="s">
        <v>0</v>
      </c>
      <c r="D49" s="29" t="s">
        <v>172</v>
      </c>
      <c r="E49" s="29"/>
      <c r="F49" s="29"/>
      <c r="G49" s="29"/>
      <c r="H49" s="29"/>
      <c r="J49" s="29"/>
      <c r="K49" s="29"/>
      <c r="L49" s="29"/>
      <c r="M49" s="29"/>
      <c r="N49" s="29" t="s">
        <v>4</v>
      </c>
      <c r="O49" s="29" t="s">
        <v>113</v>
      </c>
      <c r="P49" s="29"/>
      <c r="Q49" s="29"/>
      <c r="R49" s="29"/>
      <c r="S49" s="29"/>
      <c r="Y49" s="54"/>
      <c r="Z49" s="54"/>
    </row>
    <row r="50" spans="1:26" ht="15" customHeight="1">
      <c r="A50" s="59"/>
      <c r="B50" s="59"/>
      <c r="C50" s="14" t="s">
        <v>1</v>
      </c>
      <c r="D50" s="30" t="s">
        <v>174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173</v>
      </c>
      <c r="P50" s="30"/>
      <c r="Q50" s="30"/>
      <c r="R50" s="30"/>
      <c r="S50" s="30"/>
      <c r="Y50" s="54"/>
      <c r="Z50" s="5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4"/>
      <c r="Z51" s="54"/>
    </row>
    <row r="52" spans="1:26" ht="15" customHeight="1">
      <c r="A52" s="7"/>
      <c r="B52" s="60" t="s">
        <v>0</v>
      </c>
      <c r="C52" s="62" t="s">
        <v>2</v>
      </c>
      <c r="D52" s="62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54"/>
      <c r="Z52" s="54"/>
    </row>
    <row r="53" spans="1:26" ht="15" customHeight="1">
      <c r="A53" s="62" t="s">
        <v>9</v>
      </c>
      <c r="B53" s="61"/>
      <c r="C53" s="60" t="s">
        <v>3</v>
      </c>
      <c r="D53" s="60"/>
      <c r="E53" s="34" t="s">
        <v>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54"/>
      <c r="Z53" s="54"/>
    </row>
    <row r="54" spans="1:26" ht="15" customHeight="1">
      <c r="A54" s="62"/>
      <c r="B54" s="61" t="s">
        <v>1</v>
      </c>
      <c r="C54" s="63" t="s">
        <v>2</v>
      </c>
      <c r="D54" s="63"/>
      <c r="E54" s="35" t="s">
        <v>7</v>
      </c>
      <c r="F54" s="30" t="s">
        <v>175</v>
      </c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54"/>
      <c r="Z54" s="54"/>
    </row>
    <row r="55" spans="1:26" ht="15" customHeight="1">
      <c r="A55" s="7"/>
      <c r="B55" s="63"/>
      <c r="C55" s="62" t="s">
        <v>3</v>
      </c>
      <c r="D55" s="62"/>
      <c r="E55" s="31" t="s">
        <v>7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54"/>
      <c r="Z55" s="5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4"/>
      <c r="Z56" s="54"/>
    </row>
    <row r="57" spans="1:26" ht="15" customHeight="1">
      <c r="A57" s="52" t="s">
        <v>6</v>
      </c>
      <c r="B57" s="53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54"/>
      <c r="Z57" s="54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54"/>
      <c r="Z58" s="54"/>
    </row>
    <row r="59" spans="1:26" ht="11.45" hidden="1" customHeight="1">
      <c r="A59" s="39" t="s">
        <v>84</v>
      </c>
      <c r="B59" s="7"/>
      <c r="C59" s="45" t="s">
        <v>80</v>
      </c>
      <c r="D59" s="7"/>
      <c r="E59" s="83"/>
      <c r="F59" s="84"/>
      <c r="G59" s="46" t="s">
        <v>81</v>
      </c>
      <c r="H59" s="43"/>
      <c r="I59" s="85"/>
      <c r="J59" s="84"/>
      <c r="K59" s="86" t="s">
        <v>70</v>
      </c>
      <c r="L59" s="87"/>
      <c r="M59" s="88"/>
      <c r="N59" s="89"/>
      <c r="O59" s="50" t="s">
        <v>69</v>
      </c>
      <c r="P59" s="43"/>
      <c r="Q59" s="90" t="str">
        <f>IF(I59="","",+I59-E59-M59)</f>
        <v/>
      </c>
      <c r="R59" s="90"/>
      <c r="S59" s="42" t="s">
        <v>71</v>
      </c>
      <c r="T59" s="44">
        <v>5</v>
      </c>
    </row>
    <row r="60" spans="1:26" ht="15.75" hidden="1" customHeight="1">
      <c r="A60" s="79" t="s">
        <v>12</v>
      </c>
      <c r="B60" s="80"/>
      <c r="C60" s="80"/>
      <c r="D60" s="81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9" t="s">
        <v>5</v>
      </c>
      <c r="T60" s="82"/>
      <c r="U60" s="10"/>
      <c r="V60" s="10"/>
      <c r="Y60" s="54"/>
      <c r="Z60" s="54"/>
    </row>
    <row r="61" spans="1:26" ht="15" hidden="1" customHeight="1">
      <c r="A61" s="76"/>
      <c r="B61" s="77"/>
      <c r="C61" s="77"/>
      <c r="D61" s="78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6" t="str">
        <f>IF(E61="","",SUM(E61:R61))</f>
        <v/>
      </c>
      <c r="T61" s="73"/>
      <c r="U61" s="10"/>
      <c r="V61" s="10"/>
      <c r="Y61" s="54"/>
      <c r="Z61" s="54"/>
    </row>
    <row r="62" spans="1:26" ht="14.45" hidden="1" customHeight="1">
      <c r="A62" s="17" t="s">
        <v>10</v>
      </c>
      <c r="B62" s="70" t="str">
        <f>IF(A61="","",VLOOKUP(A61,#REF!,2,0))</f>
        <v/>
      </c>
      <c r="C62" s="70"/>
      <c r="D62" s="18" t="s">
        <v>79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74"/>
      <c r="T62" s="75"/>
      <c r="U62" s="10"/>
      <c r="V62" s="10"/>
      <c r="Y62" s="54"/>
      <c r="Z62" s="54"/>
    </row>
    <row r="63" spans="1:26" ht="15" hidden="1" customHeight="1">
      <c r="A63" s="76"/>
      <c r="B63" s="77"/>
      <c r="C63" s="77"/>
      <c r="D63" s="7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6" t="str">
        <f>IF(E63="","",SUM(E63:R63))</f>
        <v/>
      </c>
      <c r="T63" s="67"/>
      <c r="U63" s="10"/>
      <c r="V63" s="22"/>
      <c r="W63" s="20"/>
      <c r="Y63" s="54"/>
      <c r="Z63" s="54"/>
    </row>
    <row r="64" spans="1:26" ht="15" hidden="1" customHeight="1">
      <c r="A64" s="17" t="s">
        <v>10</v>
      </c>
      <c r="B64" s="70" t="str">
        <f>IF(A63="","",VLOOKUP(A63,#REF!,2,0))</f>
        <v/>
      </c>
      <c r="C64" s="70"/>
      <c r="D64" s="18" t="s">
        <v>79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8"/>
      <c r="T64" s="69"/>
      <c r="U64" s="10"/>
      <c r="V64" s="10"/>
      <c r="X64" s="20"/>
      <c r="Y64" s="54"/>
      <c r="Z64" s="54"/>
    </row>
    <row r="65" spans="1:26" s="48" customFormat="1" ht="15.6" hidden="1" customHeight="1">
      <c r="A65" s="47"/>
      <c r="B65" s="47"/>
      <c r="C65" s="47"/>
      <c r="D65" s="47"/>
      <c r="E65" s="47" t="s">
        <v>72</v>
      </c>
      <c r="F65" s="71"/>
      <c r="G65" s="72"/>
      <c r="H65" s="47" t="s">
        <v>73</v>
      </c>
      <c r="I65" s="71"/>
      <c r="J65" s="72"/>
      <c r="K65" s="47" t="s">
        <v>74</v>
      </c>
      <c r="L65" s="71"/>
      <c r="M65" s="72"/>
      <c r="N65" s="47" t="s">
        <v>75</v>
      </c>
      <c r="O65" s="71"/>
      <c r="P65" s="72"/>
      <c r="Q65" s="47" t="s">
        <v>76</v>
      </c>
      <c r="R65" s="71"/>
      <c r="S65" s="72"/>
      <c r="T65" s="72"/>
      <c r="Y65" s="54"/>
      <c r="Z65" s="54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54"/>
      <c r="Z66" s="54"/>
    </row>
    <row r="67" spans="1:26" ht="15" hidden="1" customHeight="1">
      <c r="A67" s="59" t="s">
        <v>68</v>
      </c>
      <c r="B67" s="59"/>
      <c r="C67" s="13" t="s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 t="s">
        <v>4</v>
      </c>
      <c r="O67" s="29"/>
      <c r="P67" s="29"/>
      <c r="Q67" s="29"/>
      <c r="R67" s="29"/>
      <c r="S67" s="29"/>
      <c r="Y67" s="54"/>
      <c r="Z67" s="54"/>
    </row>
    <row r="68" spans="1:26" ht="15" hidden="1" customHeight="1">
      <c r="A68" s="59"/>
      <c r="B68" s="59"/>
      <c r="C68" s="14" t="s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</v>
      </c>
      <c r="O68" s="30"/>
      <c r="P68" s="30"/>
      <c r="Q68" s="30"/>
      <c r="R68" s="30"/>
      <c r="S68" s="30"/>
      <c r="Y68" s="54"/>
      <c r="Z68" s="54"/>
    </row>
    <row r="69" spans="1:26" ht="5.0999999999999996" hidden="1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54"/>
      <c r="Z69" s="54"/>
    </row>
    <row r="70" spans="1:26" ht="15" hidden="1" customHeight="1">
      <c r="A70" s="7"/>
      <c r="B70" s="60" t="s">
        <v>0</v>
      </c>
      <c r="C70" s="62" t="s">
        <v>2</v>
      </c>
      <c r="D70" s="62"/>
      <c r="E70" s="31" t="s">
        <v>7</v>
      </c>
      <c r="F70" s="28"/>
      <c r="G70" s="28"/>
      <c r="H70" s="28"/>
      <c r="I70" s="28"/>
      <c r="J70" s="28"/>
      <c r="K70" s="28"/>
      <c r="L70" s="28"/>
      <c r="M70" s="32" t="s">
        <v>8</v>
      </c>
      <c r="N70" s="31" t="s">
        <v>7</v>
      </c>
      <c r="O70" s="31"/>
      <c r="P70" s="33"/>
      <c r="Q70" s="33"/>
      <c r="R70" s="28"/>
      <c r="S70" s="28"/>
      <c r="Y70" s="54"/>
      <c r="Z70" s="54"/>
    </row>
    <row r="71" spans="1:26" ht="15" hidden="1" customHeight="1">
      <c r="A71" s="62" t="s">
        <v>9</v>
      </c>
      <c r="B71" s="61"/>
      <c r="C71" s="60" t="s">
        <v>3</v>
      </c>
      <c r="D71" s="60"/>
      <c r="E71" s="34" t="s">
        <v>7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Y71" s="54"/>
      <c r="Z71" s="54"/>
    </row>
    <row r="72" spans="1:26" ht="15" hidden="1" customHeight="1">
      <c r="A72" s="62"/>
      <c r="B72" s="61" t="s">
        <v>1</v>
      </c>
      <c r="C72" s="63" t="s">
        <v>2</v>
      </c>
      <c r="D72" s="63"/>
      <c r="E72" s="35" t="s">
        <v>7</v>
      </c>
      <c r="F72" s="30"/>
      <c r="G72" s="30"/>
      <c r="H72" s="30"/>
      <c r="I72" s="30"/>
      <c r="J72" s="30"/>
      <c r="K72" s="30"/>
      <c r="L72" s="30"/>
      <c r="M72" s="36" t="s">
        <v>8</v>
      </c>
      <c r="N72" s="35" t="s">
        <v>7</v>
      </c>
      <c r="O72" s="30"/>
      <c r="P72" s="36"/>
      <c r="Q72" s="35"/>
      <c r="R72" s="30"/>
      <c r="S72" s="30"/>
      <c r="Y72" s="54"/>
      <c r="Z72" s="54"/>
    </row>
    <row r="73" spans="1:26" ht="15" hidden="1" customHeight="1">
      <c r="A73" s="7"/>
      <c r="B73" s="63"/>
      <c r="C73" s="62" t="s">
        <v>3</v>
      </c>
      <c r="D73" s="62"/>
      <c r="E73" s="31" t="s">
        <v>7</v>
      </c>
      <c r="F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54"/>
      <c r="Z73" s="54"/>
    </row>
    <row r="74" spans="1:26" ht="5.0999999999999996" hidden="1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54"/>
      <c r="Z74" s="54"/>
    </row>
    <row r="75" spans="1:26" ht="15" hidden="1" customHeight="1">
      <c r="A75" s="52" t="s">
        <v>6</v>
      </c>
      <c r="B75" s="53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Y75" s="54"/>
      <c r="Z75" s="54"/>
    </row>
    <row r="76" spans="1:26" ht="7.9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9"/>
      <c r="N76" s="49"/>
      <c r="O76" s="49"/>
      <c r="P76" s="49"/>
      <c r="Q76" s="7"/>
      <c r="R76" s="7"/>
      <c r="S76" s="7"/>
      <c r="Y76" s="54"/>
      <c r="Z76" s="54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40" t="s">
        <v>89</v>
      </c>
      <c r="U77" s="21"/>
    </row>
    <row r="78" spans="1:26" ht="24.95" customHeight="1">
      <c r="A78" s="55" t="s">
        <v>65</v>
      </c>
      <c r="B78" s="56"/>
      <c r="C78" s="24"/>
      <c r="D78" s="24"/>
      <c r="E78" s="25" t="s">
        <v>66</v>
      </c>
      <c r="F78" s="57" t="s">
        <v>64</v>
      </c>
      <c r="G78" s="57"/>
      <c r="H78" s="57"/>
      <c r="I78" s="58" t="s">
        <v>67</v>
      </c>
      <c r="J78" s="58"/>
      <c r="K78" s="58"/>
      <c r="L78" s="58"/>
      <c r="M78" s="58"/>
      <c r="N78" s="58"/>
      <c r="O78" s="24"/>
      <c r="P78" s="24"/>
      <c r="Q78" s="26"/>
      <c r="R78" s="24"/>
      <c r="S78" s="27"/>
    </row>
  </sheetData>
  <sheetProtection formatCells="0"/>
  <mergeCells count="233">
    <mergeCell ref="A39:B39"/>
    <mergeCell ref="B34:B35"/>
    <mergeCell ref="C34:D34"/>
    <mergeCell ref="A35:A36"/>
    <mergeCell ref="C35:D35"/>
    <mergeCell ref="B36:B37"/>
    <mergeCell ref="C36:D36"/>
    <mergeCell ref="C37:D37"/>
    <mergeCell ref="F29:G29"/>
    <mergeCell ref="I29:J29"/>
    <mergeCell ref="L29:M29"/>
    <mergeCell ref="O29:P29"/>
    <mergeCell ref="R29:T29"/>
    <mergeCell ref="A31:B32"/>
    <mergeCell ref="I27:I28"/>
    <mergeCell ref="J27:J28"/>
    <mergeCell ref="K27:K28"/>
    <mergeCell ref="L27:L28"/>
    <mergeCell ref="M27:M28"/>
    <mergeCell ref="N27:N28"/>
    <mergeCell ref="P25:P26"/>
    <mergeCell ref="Q25:Q26"/>
    <mergeCell ref="R25:R26"/>
    <mergeCell ref="S25:T26"/>
    <mergeCell ref="O27:O28"/>
    <mergeCell ref="P27:P28"/>
    <mergeCell ref="Q27:Q28"/>
    <mergeCell ref="R27:R28"/>
    <mergeCell ref="S27:T28"/>
    <mergeCell ref="B26:C26"/>
    <mergeCell ref="A27:D27"/>
    <mergeCell ref="E27:E28"/>
    <mergeCell ref="F27:F28"/>
    <mergeCell ref="G27:G28"/>
    <mergeCell ref="H27:H28"/>
    <mergeCell ref="B28:C28"/>
    <mergeCell ref="J25:J26"/>
    <mergeCell ref="K25:K26"/>
    <mergeCell ref="L25:L26"/>
    <mergeCell ref="M25:M26"/>
    <mergeCell ref="N25:N26"/>
    <mergeCell ref="O25:O26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41:F41"/>
    <mergeCell ref="I41:J41"/>
    <mergeCell ref="K41:L41"/>
    <mergeCell ref="M41:N41"/>
    <mergeCell ref="Q41:R41"/>
    <mergeCell ref="E23:F23"/>
    <mergeCell ref="I23:J23"/>
    <mergeCell ref="K23:L23"/>
    <mergeCell ref="M23:N23"/>
    <mergeCell ref="A42:D42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A49:B50"/>
    <mergeCell ref="B52:B53"/>
    <mergeCell ref="C52:D52"/>
    <mergeCell ref="A53:A54"/>
    <mergeCell ref="C53:D53"/>
    <mergeCell ref="B54:B55"/>
    <mergeCell ref="C54:D54"/>
    <mergeCell ref="C55:D55"/>
    <mergeCell ref="A57:B57"/>
    <mergeCell ref="E59:F59"/>
    <mergeCell ref="I59:J59"/>
    <mergeCell ref="K59:L59"/>
    <mergeCell ref="M59:N59"/>
    <mergeCell ref="Q59:R59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T62"/>
    <mergeCell ref="B62:C62"/>
    <mergeCell ref="A63:D63"/>
    <mergeCell ref="E63:E64"/>
    <mergeCell ref="F63:F64"/>
    <mergeCell ref="G63:G64"/>
    <mergeCell ref="H63:H64"/>
    <mergeCell ref="I63:I64"/>
    <mergeCell ref="S63:T64"/>
    <mergeCell ref="B64:C64"/>
    <mergeCell ref="F65:G65"/>
    <mergeCell ref="I65:J65"/>
    <mergeCell ref="L65:M65"/>
    <mergeCell ref="O65:P65"/>
    <mergeCell ref="R65:T65"/>
    <mergeCell ref="J63:J64"/>
    <mergeCell ref="K63:K64"/>
    <mergeCell ref="L63:L64"/>
    <mergeCell ref="B72:B73"/>
    <mergeCell ref="C72:D72"/>
    <mergeCell ref="C73:D73"/>
    <mergeCell ref="P63:P64"/>
    <mergeCell ref="Q63:Q64"/>
    <mergeCell ref="R63:R64"/>
    <mergeCell ref="M63:M64"/>
    <mergeCell ref="N63:N64"/>
    <mergeCell ref="O63:O64"/>
    <mergeCell ref="A75:B75"/>
    <mergeCell ref="Y76:Z76"/>
    <mergeCell ref="A78:B78"/>
    <mergeCell ref="F78:H78"/>
    <mergeCell ref="I78:N78"/>
    <mergeCell ref="A67:B68"/>
    <mergeCell ref="B70:B71"/>
    <mergeCell ref="C70:D70"/>
    <mergeCell ref="A71:A72"/>
    <mergeCell ref="C71:D71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65:T65 R11:T11 R47:T47 R29:T29">
      <formula1>記録員</formula1>
    </dataValidation>
    <dataValidation type="list" allowBlank="1" showInputMessage="1" showErrorMessage="1" sqref="F65:G65 I65:J65 L65:M65 O65:P65 I11:J11 L11:M11 O11:P11 F47:G47 I47:J47 L47:M47 O47:P47 F11:G11 I29:J29 L29:M29 O29:P29 F29:G29">
      <formula1>u</formula1>
    </dataValidation>
    <dataValidation type="list" allowBlank="1" showInputMessage="1" showErrorMessage="1" sqref="A7:D7 A9:D9 A43:D43 A45:D45 A61:D61 A63:D63 A25:D25 A27:D27">
      <formula1>TEAM</formula1>
    </dataValidation>
    <dataValidation imeMode="off" allowBlank="1" showInputMessage="1" showErrorMessage="1" sqref="E45:S45 E9:S9 E43:S43 E7:S7 E63:S63 E61:S61 E27:S27 E25:S25"/>
    <dataValidation imeMode="on" allowBlank="1" showInputMessage="1" showErrorMessage="1" sqref="P78:S78 I78 S77 E78:F78 A78 C78 E13:Q15 D16:K19 R13:S19 L53:Q55 S3:S4 S1 B1 R1:R4 K4:P4 D49:D50 M52:O52 L17:Q19 D13:D14 D56:S57 C49:C51 M16:O16 C31:C33 D20:S21 C13:C15 D52:K55 R49:S55 E67:Q69 C3:F4 R67:S73 L71:Q73 D67:D68 M70:O70 D74:S75 C67:C69 J3:J4 Q2:Q4 J49:Q49 A1:A2 G2:I4 D70:F73 G70:K72 H73:K73 E31:Q33 D34:K37 R31:S37 L35:Q37 D31:D32 M34:O34 D38:S39 E49:G51 H49 H50:Q51 K2:P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28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41849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13</v>
      </c>
      <c r="J3" s="103"/>
      <c r="K3" s="104" t="s">
        <v>93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85</v>
      </c>
      <c r="B5" s="7"/>
      <c r="C5" s="45" t="s">
        <v>80</v>
      </c>
      <c r="D5" s="7"/>
      <c r="E5" s="83">
        <v>0.38194444444444442</v>
      </c>
      <c r="F5" s="84"/>
      <c r="G5" s="46" t="s">
        <v>81</v>
      </c>
      <c r="H5" s="43"/>
      <c r="I5" s="85">
        <v>0.4680555555555555</v>
      </c>
      <c r="J5" s="84"/>
      <c r="K5" s="86" t="s">
        <v>70</v>
      </c>
      <c r="L5" s="87"/>
      <c r="M5" s="88">
        <v>3.472222222222222E-3</v>
      </c>
      <c r="N5" s="89"/>
      <c r="O5" s="50" t="s">
        <v>69</v>
      </c>
      <c r="P5" s="43"/>
      <c r="Q5" s="90">
        <f>IF(I5="","",+I5-E5-M5)</f>
        <v>8.2638888888888859E-2</v>
      </c>
      <c r="R5" s="90"/>
      <c r="S5" s="42" t="s">
        <v>71</v>
      </c>
      <c r="T5" s="44">
        <v>2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99</v>
      </c>
      <c r="B7" s="98"/>
      <c r="C7" s="98"/>
      <c r="D7" s="99"/>
      <c r="E7" s="64">
        <v>0</v>
      </c>
      <c r="F7" s="64">
        <v>1</v>
      </c>
      <c r="G7" s="64">
        <v>7</v>
      </c>
      <c r="H7" s="64">
        <v>0</v>
      </c>
      <c r="I7" s="64">
        <v>3</v>
      </c>
      <c r="J7" s="64">
        <v>0</v>
      </c>
      <c r="K7" s="64">
        <v>0</v>
      </c>
      <c r="L7" s="64"/>
      <c r="M7" s="64"/>
      <c r="N7" s="64"/>
      <c r="O7" s="64"/>
      <c r="P7" s="64"/>
      <c r="Q7" s="64"/>
      <c r="R7" s="64"/>
      <c r="S7" s="66">
        <f>IF(E7="","",SUM(E7:R7))</f>
        <v>11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100</v>
      </c>
      <c r="B9" s="98"/>
      <c r="C9" s="98"/>
      <c r="D9" s="99"/>
      <c r="E9" s="64">
        <v>2</v>
      </c>
      <c r="F9" s="64">
        <v>0</v>
      </c>
      <c r="G9" s="64">
        <v>2</v>
      </c>
      <c r="H9" s="64">
        <v>2</v>
      </c>
      <c r="I9" s="64">
        <v>0</v>
      </c>
      <c r="J9" s="64">
        <v>0</v>
      </c>
      <c r="K9" s="64">
        <v>0</v>
      </c>
      <c r="L9" s="91"/>
      <c r="M9" s="91"/>
      <c r="N9" s="91"/>
      <c r="O9" s="91"/>
      <c r="P9" s="91"/>
      <c r="Q9" s="91"/>
      <c r="R9" s="91"/>
      <c r="S9" s="93">
        <f>IF(E9="","",SUM(E9:R9))</f>
        <v>6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110</v>
      </c>
      <c r="G11" s="72"/>
      <c r="H11" s="47" t="s">
        <v>73</v>
      </c>
      <c r="I11" s="71" t="s">
        <v>199</v>
      </c>
      <c r="J11" s="72"/>
      <c r="K11" s="47" t="s">
        <v>74</v>
      </c>
      <c r="L11" s="71"/>
      <c r="M11" s="72"/>
      <c r="N11" s="47" t="s">
        <v>75</v>
      </c>
      <c r="O11" s="71" t="s">
        <v>111</v>
      </c>
      <c r="P11" s="72"/>
      <c r="Q11" s="47" t="s">
        <v>76</v>
      </c>
      <c r="R11" s="71" t="s">
        <v>77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118</v>
      </c>
      <c r="E13" s="29" t="s">
        <v>112</v>
      </c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113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119</v>
      </c>
      <c r="E14" s="30" t="s">
        <v>115</v>
      </c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114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 t="s">
        <v>116</v>
      </c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 t="s">
        <v>117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4"/>
      <c r="Z22" s="54"/>
    </row>
    <row r="23" spans="1:26" ht="12" customHeight="1">
      <c r="A23" s="39" t="s">
        <v>85</v>
      </c>
      <c r="B23" s="7"/>
      <c r="C23" s="45" t="s">
        <v>80</v>
      </c>
      <c r="D23" s="7"/>
      <c r="E23" s="83">
        <v>0.4861111111111111</v>
      </c>
      <c r="F23" s="84"/>
      <c r="G23" s="46" t="s">
        <v>81</v>
      </c>
      <c r="H23" s="43"/>
      <c r="I23" s="85">
        <v>0.53680555555555554</v>
      </c>
      <c r="J23" s="84"/>
      <c r="K23" s="86" t="s">
        <v>70</v>
      </c>
      <c r="L23" s="87"/>
      <c r="M23" s="88">
        <v>3.472222222222222E-3</v>
      </c>
      <c r="N23" s="89"/>
      <c r="O23" s="50" t="s">
        <v>69</v>
      </c>
      <c r="P23" s="43"/>
      <c r="Q23" s="90">
        <f>IF(I23="","",+I23-E23-M23)</f>
        <v>4.7222222222222207E-2</v>
      </c>
      <c r="R23" s="90"/>
      <c r="S23" s="42" t="s">
        <v>71</v>
      </c>
      <c r="T23" s="44">
        <v>4</v>
      </c>
    </row>
    <row r="24" spans="1:26" ht="15.75" customHeight="1">
      <c r="A24" s="79" t="s">
        <v>12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9" t="s">
        <v>5</v>
      </c>
      <c r="T24" s="82"/>
      <c r="U24" s="10"/>
      <c r="V24" s="10"/>
      <c r="Y24" s="54"/>
      <c r="Z24" s="54"/>
    </row>
    <row r="25" spans="1:26" ht="15" customHeight="1">
      <c r="A25" s="97" t="s">
        <v>103</v>
      </c>
      <c r="B25" s="98"/>
      <c r="C25" s="98"/>
      <c r="D25" s="99"/>
      <c r="E25" s="64">
        <v>5</v>
      </c>
      <c r="F25" s="64">
        <v>0</v>
      </c>
      <c r="G25" s="64">
        <v>1</v>
      </c>
      <c r="H25" s="64">
        <v>2</v>
      </c>
      <c r="I25" s="64">
        <v>2</v>
      </c>
      <c r="J25" s="64"/>
      <c r="K25" s="64"/>
      <c r="L25" s="64"/>
      <c r="M25" s="64"/>
      <c r="N25" s="64"/>
      <c r="O25" s="64"/>
      <c r="P25" s="64"/>
      <c r="Q25" s="64"/>
      <c r="R25" s="64"/>
      <c r="S25" s="66">
        <f>IF(E25="","",SUM(E25:R25))</f>
        <v>10</v>
      </c>
      <c r="T25" s="73"/>
      <c r="U25" s="10"/>
      <c r="V25" s="10"/>
      <c r="Y25" s="54"/>
      <c r="Z25" s="54"/>
    </row>
    <row r="26" spans="1:26" ht="14.45" customHeight="1">
      <c r="A26" s="17" t="s">
        <v>10</v>
      </c>
      <c r="B26" s="70"/>
      <c r="C26" s="70"/>
      <c r="D26" s="18" t="s">
        <v>79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54"/>
      <c r="Z26" s="54"/>
    </row>
    <row r="27" spans="1:26" ht="15" customHeight="1">
      <c r="A27" s="97" t="s">
        <v>192</v>
      </c>
      <c r="B27" s="98"/>
      <c r="C27" s="98"/>
      <c r="D27" s="99"/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/>
      <c r="K27" s="64"/>
      <c r="L27" s="91"/>
      <c r="M27" s="91"/>
      <c r="N27" s="91"/>
      <c r="O27" s="91"/>
      <c r="P27" s="91"/>
      <c r="Q27" s="91"/>
      <c r="R27" s="91"/>
      <c r="S27" s="93">
        <f>IF(E27="","",SUM(E27:R27))</f>
        <v>0</v>
      </c>
      <c r="T27" s="94"/>
      <c r="U27" s="10"/>
      <c r="V27" s="22"/>
      <c r="W27" s="20"/>
      <c r="Y27" s="54"/>
      <c r="Z27" s="54"/>
    </row>
    <row r="28" spans="1:26" ht="15" customHeight="1">
      <c r="A28" s="17" t="s">
        <v>10</v>
      </c>
      <c r="B28" s="70"/>
      <c r="C28" s="70"/>
      <c r="D28" s="18" t="s">
        <v>79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X28" s="20"/>
      <c r="Y28" s="54"/>
      <c r="Z28" s="54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71" t="s">
        <v>109</v>
      </c>
      <c r="G29" s="72"/>
      <c r="H29" s="47" t="s">
        <v>73</v>
      </c>
      <c r="I29" s="71" t="s">
        <v>110</v>
      </c>
      <c r="J29" s="72"/>
      <c r="K29" s="47" t="s">
        <v>74</v>
      </c>
      <c r="L29" s="71"/>
      <c r="M29" s="72"/>
      <c r="N29" s="47" t="s">
        <v>75</v>
      </c>
      <c r="O29" s="71" t="s">
        <v>111</v>
      </c>
      <c r="P29" s="72"/>
      <c r="Q29" s="47" t="s">
        <v>76</v>
      </c>
      <c r="R29" s="71" t="s">
        <v>77</v>
      </c>
      <c r="S29" s="72"/>
      <c r="T29" s="72"/>
      <c r="Y29" s="54"/>
      <c r="Z29" s="5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4"/>
      <c r="Z30" s="54"/>
    </row>
    <row r="31" spans="1:26" ht="15" customHeight="1">
      <c r="A31" s="59" t="s">
        <v>68</v>
      </c>
      <c r="B31" s="59"/>
      <c r="C31" s="13" t="s">
        <v>0</v>
      </c>
      <c r="D31" s="29" t="s">
        <v>120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121</v>
      </c>
      <c r="P31" s="29"/>
      <c r="Q31" s="29"/>
      <c r="R31" s="29"/>
      <c r="S31" s="29"/>
      <c r="Y31" s="54"/>
      <c r="Z31" s="54"/>
    </row>
    <row r="32" spans="1:26" ht="15" customHeight="1">
      <c r="A32" s="59"/>
      <c r="B32" s="59"/>
      <c r="C32" s="14" t="s">
        <v>1</v>
      </c>
      <c r="D32" s="30" t="s">
        <v>122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123</v>
      </c>
      <c r="P32" s="30"/>
      <c r="Q32" s="30"/>
      <c r="R32" s="30"/>
      <c r="S32" s="30"/>
      <c r="Y32" s="54"/>
      <c r="Z32" s="5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4"/>
      <c r="Z33" s="54"/>
    </row>
    <row r="34" spans="1:26" ht="15" customHeight="1">
      <c r="A34" s="7"/>
      <c r="B34" s="60" t="s">
        <v>0</v>
      </c>
      <c r="C34" s="62" t="s">
        <v>2</v>
      </c>
      <c r="D34" s="62"/>
      <c r="E34" s="31" t="s">
        <v>7</v>
      </c>
      <c r="F34" s="28" t="s">
        <v>124</v>
      </c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 t="s">
        <v>125</v>
      </c>
      <c r="P34" s="33"/>
      <c r="Q34" s="33"/>
      <c r="R34" s="28"/>
      <c r="S34" s="28"/>
      <c r="Y34" s="54"/>
      <c r="Z34" s="54"/>
    </row>
    <row r="35" spans="1:26" ht="15" customHeight="1">
      <c r="A35" s="62" t="s">
        <v>9</v>
      </c>
      <c r="B35" s="61"/>
      <c r="C35" s="60" t="s">
        <v>3</v>
      </c>
      <c r="D35" s="60"/>
      <c r="E35" s="34" t="s">
        <v>7</v>
      </c>
      <c r="F35" s="29" t="s">
        <v>124</v>
      </c>
      <c r="G35" s="29"/>
      <c r="H35" s="29"/>
      <c r="I35" s="29"/>
      <c r="J35" s="29"/>
      <c r="K35" s="29"/>
      <c r="L35" s="29"/>
      <c r="M35" s="29"/>
      <c r="N35" s="29"/>
      <c r="O35" s="29" t="s">
        <v>121</v>
      </c>
      <c r="P35" s="29"/>
      <c r="Q35" s="29"/>
      <c r="R35" s="29"/>
      <c r="S35" s="29"/>
      <c r="Y35" s="54"/>
      <c r="Z35" s="54"/>
    </row>
    <row r="36" spans="1:26" ht="15" customHeight="1">
      <c r="A36" s="62"/>
      <c r="B36" s="61" t="s">
        <v>1</v>
      </c>
      <c r="C36" s="63" t="s">
        <v>2</v>
      </c>
      <c r="D36" s="63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54"/>
      <c r="Z36" s="54"/>
    </row>
    <row r="37" spans="1:26" ht="15" customHeight="1">
      <c r="A37" s="7"/>
      <c r="B37" s="63"/>
      <c r="C37" s="62" t="s">
        <v>3</v>
      </c>
      <c r="D37" s="62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54"/>
      <c r="Z37" s="5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4"/>
      <c r="Z38" s="54"/>
    </row>
    <row r="39" spans="1:26" ht="15" customHeight="1">
      <c r="A39" s="52" t="s">
        <v>6</v>
      </c>
      <c r="B39" s="53"/>
      <c r="C39" s="37" t="s">
        <v>126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54"/>
      <c r="Z39" s="5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4"/>
      <c r="Z40" s="54"/>
    </row>
    <row r="41" spans="1:26" ht="12" customHeight="1">
      <c r="A41" s="39" t="s">
        <v>83</v>
      </c>
      <c r="B41" s="7"/>
      <c r="C41" s="45" t="s">
        <v>80</v>
      </c>
      <c r="D41" s="7"/>
      <c r="E41" s="83">
        <v>0.56597222222222221</v>
      </c>
      <c r="F41" s="84"/>
      <c r="G41" s="46" t="s">
        <v>81</v>
      </c>
      <c r="H41" s="43"/>
      <c r="I41" s="85">
        <v>0.62708333333333333</v>
      </c>
      <c r="J41" s="84"/>
      <c r="K41" s="86" t="s">
        <v>70</v>
      </c>
      <c r="L41" s="87"/>
      <c r="M41" s="88">
        <v>3.472222222222222E-3</v>
      </c>
      <c r="N41" s="89"/>
      <c r="O41" s="50" t="s">
        <v>69</v>
      </c>
      <c r="P41" s="43"/>
      <c r="Q41" s="90">
        <f>IF(I41="","",+I41-E41-M41)</f>
        <v>5.7638888888888892E-2</v>
      </c>
      <c r="R41" s="90"/>
      <c r="S41" s="42" t="s">
        <v>71</v>
      </c>
      <c r="T41" s="44">
        <v>10</v>
      </c>
    </row>
    <row r="42" spans="1:26" ht="15.75" customHeight="1">
      <c r="A42" s="79" t="s">
        <v>12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9" t="s">
        <v>5</v>
      </c>
      <c r="T42" s="82"/>
      <c r="U42" s="10"/>
      <c r="V42" s="10"/>
      <c r="Y42" s="54"/>
      <c r="Z42" s="54"/>
    </row>
    <row r="43" spans="1:26" ht="15" customHeight="1">
      <c r="A43" s="97" t="s">
        <v>102</v>
      </c>
      <c r="B43" s="98"/>
      <c r="C43" s="98"/>
      <c r="D43" s="99"/>
      <c r="E43" s="64">
        <v>0</v>
      </c>
      <c r="F43" s="64">
        <v>0</v>
      </c>
      <c r="G43" s="64">
        <v>0</v>
      </c>
      <c r="H43" s="64">
        <v>1</v>
      </c>
      <c r="I43" s="64">
        <v>1</v>
      </c>
      <c r="J43" s="64"/>
      <c r="K43" s="64"/>
      <c r="L43" s="64"/>
      <c r="M43" s="64"/>
      <c r="N43" s="64"/>
      <c r="O43" s="64"/>
      <c r="P43" s="64"/>
      <c r="Q43" s="64"/>
      <c r="R43" s="64"/>
      <c r="S43" s="66">
        <f>IF(E43="","",SUM(E43:R43))</f>
        <v>2</v>
      </c>
      <c r="T43" s="73"/>
      <c r="U43" s="10"/>
      <c r="V43" s="10"/>
      <c r="Y43" s="54"/>
      <c r="Z43" s="54"/>
    </row>
    <row r="44" spans="1:26" ht="14.45" customHeight="1">
      <c r="A44" s="17" t="s">
        <v>10</v>
      </c>
      <c r="B44" s="70"/>
      <c r="C44" s="70"/>
      <c r="D44" s="18" t="s">
        <v>79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54"/>
      <c r="Z44" s="54"/>
    </row>
    <row r="45" spans="1:26" ht="15" customHeight="1">
      <c r="A45" s="97" t="s">
        <v>103</v>
      </c>
      <c r="B45" s="98"/>
      <c r="C45" s="98"/>
      <c r="D45" s="99"/>
      <c r="E45" s="64">
        <v>1</v>
      </c>
      <c r="F45" s="64">
        <v>1</v>
      </c>
      <c r="G45" s="64">
        <v>4</v>
      </c>
      <c r="H45" s="64">
        <v>2</v>
      </c>
      <c r="I45" s="106">
        <v>1</v>
      </c>
      <c r="J45" s="108"/>
      <c r="K45" s="91"/>
      <c r="L45" s="91"/>
      <c r="M45" s="91"/>
      <c r="N45" s="91"/>
      <c r="O45" s="91"/>
      <c r="P45" s="91"/>
      <c r="Q45" s="91"/>
      <c r="R45" s="91"/>
      <c r="S45" s="93">
        <f>IF(E45="","",SUM(E45:R45))</f>
        <v>9</v>
      </c>
      <c r="T45" s="94"/>
      <c r="U45" s="10"/>
      <c r="V45" s="22"/>
      <c r="W45" s="20"/>
      <c r="Y45" s="54"/>
      <c r="Z45" s="54"/>
    </row>
    <row r="46" spans="1:26" ht="15" customHeight="1">
      <c r="A46" s="17" t="s">
        <v>10</v>
      </c>
      <c r="B46" s="70"/>
      <c r="C46" s="70"/>
      <c r="D46" s="18" t="s">
        <v>79</v>
      </c>
      <c r="E46" s="92"/>
      <c r="F46" s="92"/>
      <c r="G46" s="92"/>
      <c r="H46" s="92"/>
      <c r="I46" s="107"/>
      <c r="J46" s="107"/>
      <c r="K46" s="92"/>
      <c r="L46" s="92"/>
      <c r="M46" s="92"/>
      <c r="N46" s="92"/>
      <c r="O46" s="92"/>
      <c r="P46" s="92"/>
      <c r="Q46" s="92"/>
      <c r="R46" s="92"/>
      <c r="S46" s="95"/>
      <c r="T46" s="96"/>
      <c r="U46" s="10"/>
      <c r="V46" s="10"/>
      <c r="X46" s="20"/>
      <c r="Y46" s="54"/>
      <c r="Z46" s="54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71" t="s">
        <v>199</v>
      </c>
      <c r="G47" s="72"/>
      <c r="H47" s="47" t="s">
        <v>73</v>
      </c>
      <c r="I47" s="71" t="s">
        <v>109</v>
      </c>
      <c r="J47" s="72"/>
      <c r="K47" s="47" t="s">
        <v>74</v>
      </c>
      <c r="L47" s="71"/>
      <c r="M47" s="72"/>
      <c r="N47" s="47" t="s">
        <v>75</v>
      </c>
      <c r="O47" s="71" t="s">
        <v>110</v>
      </c>
      <c r="P47" s="72"/>
      <c r="Q47" s="47" t="s">
        <v>76</v>
      </c>
      <c r="R47" s="71" t="s">
        <v>77</v>
      </c>
      <c r="S47" s="72"/>
      <c r="T47" s="72"/>
      <c r="Y47" s="54"/>
      <c r="Z47" s="5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4"/>
      <c r="Z48" s="54"/>
    </row>
    <row r="49" spans="1:26" ht="15" customHeight="1">
      <c r="A49" s="59" t="s">
        <v>68</v>
      </c>
      <c r="B49" s="59"/>
      <c r="C49" s="13" t="s">
        <v>0</v>
      </c>
      <c r="D49" s="29" t="s">
        <v>119</v>
      </c>
      <c r="E49" s="29" t="s">
        <v>129</v>
      </c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127</v>
      </c>
      <c r="P49" s="29"/>
      <c r="Q49" s="29"/>
      <c r="R49" s="29"/>
      <c r="S49" s="29"/>
      <c r="Y49" s="54"/>
      <c r="Z49" s="54"/>
    </row>
    <row r="50" spans="1:26" ht="15" customHeight="1">
      <c r="A50" s="59"/>
      <c r="B50" s="59"/>
      <c r="C50" s="14" t="s">
        <v>1</v>
      </c>
      <c r="D50" s="30" t="s">
        <v>118</v>
      </c>
      <c r="E50" s="30" t="s">
        <v>128</v>
      </c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121</v>
      </c>
      <c r="P50" s="30"/>
      <c r="Q50" s="30"/>
      <c r="R50" s="30"/>
      <c r="S50" s="30"/>
      <c r="Y50" s="54"/>
      <c r="Z50" s="5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4"/>
      <c r="Z51" s="54"/>
    </row>
    <row r="52" spans="1:26" ht="15" customHeight="1">
      <c r="A52" s="7"/>
      <c r="B52" s="60" t="s">
        <v>0</v>
      </c>
      <c r="C52" s="62" t="s">
        <v>2</v>
      </c>
      <c r="D52" s="62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54"/>
      <c r="Z52" s="54"/>
    </row>
    <row r="53" spans="1:26" ht="15" customHeight="1">
      <c r="A53" s="62" t="s">
        <v>9</v>
      </c>
      <c r="B53" s="61"/>
      <c r="C53" s="60" t="s">
        <v>3</v>
      </c>
      <c r="D53" s="60"/>
      <c r="E53" s="34" t="s">
        <v>7</v>
      </c>
      <c r="F53" s="29" t="s">
        <v>135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54"/>
      <c r="Z53" s="54"/>
    </row>
    <row r="54" spans="1:26" ht="15" customHeight="1">
      <c r="A54" s="62"/>
      <c r="B54" s="61" t="s">
        <v>1</v>
      </c>
      <c r="C54" s="63" t="s">
        <v>2</v>
      </c>
      <c r="D54" s="63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54"/>
      <c r="Z54" s="54"/>
    </row>
    <row r="55" spans="1:26" ht="15" customHeight="1">
      <c r="A55" s="7"/>
      <c r="B55" s="63"/>
      <c r="C55" s="62" t="s">
        <v>3</v>
      </c>
      <c r="D55" s="62"/>
      <c r="E55" s="31" t="s">
        <v>7</v>
      </c>
      <c r="F55" s="28" t="s">
        <v>136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54"/>
      <c r="Z55" s="5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4"/>
      <c r="Z56" s="54"/>
    </row>
    <row r="57" spans="1:26" ht="15" customHeight="1">
      <c r="A57" s="52" t="s">
        <v>6</v>
      </c>
      <c r="B57" s="53"/>
      <c r="C57" s="37" t="s">
        <v>126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54"/>
      <c r="Z57" s="54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54"/>
      <c r="Z58" s="54"/>
    </row>
    <row r="59" spans="1:26" ht="11.45" hidden="1" customHeight="1">
      <c r="A59" s="39" t="s">
        <v>84</v>
      </c>
      <c r="B59" s="7"/>
      <c r="C59" s="45" t="s">
        <v>80</v>
      </c>
      <c r="D59" s="7"/>
      <c r="E59" s="83"/>
      <c r="F59" s="84"/>
      <c r="G59" s="46" t="s">
        <v>81</v>
      </c>
      <c r="H59" s="43"/>
      <c r="I59" s="85"/>
      <c r="J59" s="84"/>
      <c r="K59" s="86" t="s">
        <v>70</v>
      </c>
      <c r="L59" s="87"/>
      <c r="M59" s="88"/>
      <c r="N59" s="89"/>
      <c r="O59" s="50" t="s">
        <v>69</v>
      </c>
      <c r="P59" s="43"/>
      <c r="Q59" s="90" t="str">
        <f>IF(I59="","",+I59-E59-M59)</f>
        <v/>
      </c>
      <c r="R59" s="90"/>
      <c r="S59" s="42" t="s">
        <v>71</v>
      </c>
      <c r="T59" s="44">
        <v>5</v>
      </c>
    </row>
    <row r="60" spans="1:26" ht="15.75" hidden="1" customHeight="1">
      <c r="A60" s="79" t="s">
        <v>12</v>
      </c>
      <c r="B60" s="80"/>
      <c r="C60" s="80"/>
      <c r="D60" s="81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9" t="s">
        <v>5</v>
      </c>
      <c r="T60" s="82"/>
      <c r="U60" s="10"/>
      <c r="V60" s="10"/>
      <c r="Y60" s="54"/>
      <c r="Z60" s="54"/>
    </row>
    <row r="61" spans="1:26" ht="15" hidden="1" customHeight="1">
      <c r="A61" s="76"/>
      <c r="B61" s="77"/>
      <c r="C61" s="77"/>
      <c r="D61" s="78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6" t="str">
        <f>IF(E61="","",SUM(E61:R61))</f>
        <v/>
      </c>
      <c r="T61" s="73"/>
      <c r="U61" s="10"/>
      <c r="V61" s="10"/>
      <c r="Y61" s="54"/>
      <c r="Z61" s="54"/>
    </row>
    <row r="62" spans="1:26" ht="14.45" hidden="1" customHeight="1">
      <c r="A62" s="17" t="s">
        <v>10</v>
      </c>
      <c r="B62" s="70" t="str">
        <f>IF(A61="","",VLOOKUP(A61,#REF!,2,0))</f>
        <v/>
      </c>
      <c r="C62" s="70"/>
      <c r="D62" s="18" t="s">
        <v>79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74"/>
      <c r="T62" s="75"/>
      <c r="U62" s="10"/>
      <c r="V62" s="10"/>
      <c r="Y62" s="54"/>
      <c r="Z62" s="54"/>
    </row>
    <row r="63" spans="1:26" ht="15" hidden="1" customHeight="1">
      <c r="A63" s="76"/>
      <c r="B63" s="77"/>
      <c r="C63" s="77"/>
      <c r="D63" s="7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6" t="str">
        <f>IF(E63="","",SUM(E63:R63))</f>
        <v/>
      </c>
      <c r="T63" s="67"/>
      <c r="U63" s="10"/>
      <c r="V63" s="22"/>
      <c r="W63" s="20"/>
      <c r="Y63" s="54"/>
      <c r="Z63" s="54"/>
    </row>
    <row r="64" spans="1:26" ht="15" hidden="1" customHeight="1">
      <c r="A64" s="17" t="s">
        <v>10</v>
      </c>
      <c r="B64" s="70" t="str">
        <f>IF(A63="","",VLOOKUP(A63,#REF!,2,0))</f>
        <v/>
      </c>
      <c r="C64" s="70"/>
      <c r="D64" s="18" t="s">
        <v>79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8"/>
      <c r="T64" s="69"/>
      <c r="U64" s="10"/>
      <c r="V64" s="10"/>
      <c r="X64" s="20"/>
      <c r="Y64" s="54"/>
      <c r="Z64" s="54"/>
    </row>
    <row r="65" spans="1:26" s="48" customFormat="1" ht="15.6" hidden="1" customHeight="1">
      <c r="A65" s="47"/>
      <c r="B65" s="47"/>
      <c r="C65" s="47"/>
      <c r="D65" s="47"/>
      <c r="E65" s="47" t="s">
        <v>72</v>
      </c>
      <c r="F65" s="71"/>
      <c r="G65" s="72"/>
      <c r="H65" s="47" t="s">
        <v>73</v>
      </c>
      <c r="I65" s="71"/>
      <c r="J65" s="72"/>
      <c r="K65" s="47" t="s">
        <v>74</v>
      </c>
      <c r="L65" s="71"/>
      <c r="M65" s="72"/>
      <c r="N65" s="47" t="s">
        <v>75</v>
      </c>
      <c r="O65" s="71"/>
      <c r="P65" s="72"/>
      <c r="Q65" s="47" t="s">
        <v>76</v>
      </c>
      <c r="R65" s="71"/>
      <c r="S65" s="72"/>
      <c r="T65" s="72"/>
      <c r="Y65" s="54"/>
      <c r="Z65" s="54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54"/>
      <c r="Z66" s="54"/>
    </row>
    <row r="67" spans="1:26" ht="15" hidden="1" customHeight="1">
      <c r="A67" s="59" t="s">
        <v>68</v>
      </c>
      <c r="B67" s="59"/>
      <c r="C67" s="13" t="s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 t="s">
        <v>4</v>
      </c>
      <c r="O67" s="29"/>
      <c r="P67" s="29"/>
      <c r="Q67" s="29"/>
      <c r="R67" s="29"/>
      <c r="S67" s="29"/>
      <c r="Y67" s="54"/>
      <c r="Z67" s="54"/>
    </row>
    <row r="68" spans="1:26" ht="15" hidden="1" customHeight="1">
      <c r="A68" s="59"/>
      <c r="B68" s="59"/>
      <c r="C68" s="14" t="s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</v>
      </c>
      <c r="O68" s="30"/>
      <c r="P68" s="30"/>
      <c r="Q68" s="30"/>
      <c r="R68" s="30"/>
      <c r="S68" s="30"/>
      <c r="Y68" s="54"/>
      <c r="Z68" s="54"/>
    </row>
    <row r="69" spans="1:26" ht="5.0999999999999996" hidden="1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54"/>
      <c r="Z69" s="54"/>
    </row>
    <row r="70" spans="1:26" ht="15" hidden="1" customHeight="1">
      <c r="A70" s="7"/>
      <c r="B70" s="60" t="s">
        <v>0</v>
      </c>
      <c r="C70" s="62" t="s">
        <v>2</v>
      </c>
      <c r="D70" s="62"/>
      <c r="E70" s="31" t="s">
        <v>7</v>
      </c>
      <c r="F70" s="28"/>
      <c r="G70" s="28"/>
      <c r="H70" s="28"/>
      <c r="I70" s="28"/>
      <c r="J70" s="28"/>
      <c r="K70" s="28"/>
      <c r="L70" s="28"/>
      <c r="M70" s="32" t="s">
        <v>8</v>
      </c>
      <c r="N70" s="31" t="s">
        <v>7</v>
      </c>
      <c r="O70" s="31"/>
      <c r="P70" s="33"/>
      <c r="Q70" s="33"/>
      <c r="R70" s="28"/>
      <c r="S70" s="28"/>
      <c r="Y70" s="54"/>
      <c r="Z70" s="54"/>
    </row>
    <row r="71" spans="1:26" ht="15" hidden="1" customHeight="1">
      <c r="A71" s="62" t="s">
        <v>9</v>
      </c>
      <c r="B71" s="61"/>
      <c r="C71" s="60" t="s">
        <v>3</v>
      </c>
      <c r="D71" s="60"/>
      <c r="E71" s="34" t="s">
        <v>7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Y71" s="54"/>
      <c r="Z71" s="54"/>
    </row>
    <row r="72" spans="1:26" ht="15" hidden="1" customHeight="1">
      <c r="A72" s="62"/>
      <c r="B72" s="61" t="s">
        <v>1</v>
      </c>
      <c r="C72" s="63" t="s">
        <v>2</v>
      </c>
      <c r="D72" s="63"/>
      <c r="E72" s="35" t="s">
        <v>7</v>
      </c>
      <c r="F72" s="30"/>
      <c r="G72" s="30"/>
      <c r="H72" s="30"/>
      <c r="I72" s="30"/>
      <c r="J72" s="30"/>
      <c r="K72" s="30"/>
      <c r="L72" s="30"/>
      <c r="M72" s="36" t="s">
        <v>8</v>
      </c>
      <c r="N72" s="35" t="s">
        <v>7</v>
      </c>
      <c r="O72" s="30"/>
      <c r="P72" s="36"/>
      <c r="Q72" s="35"/>
      <c r="R72" s="30"/>
      <c r="S72" s="30"/>
      <c r="Y72" s="54"/>
      <c r="Z72" s="54"/>
    </row>
    <row r="73" spans="1:26" ht="15" hidden="1" customHeight="1">
      <c r="A73" s="7"/>
      <c r="B73" s="63"/>
      <c r="C73" s="62" t="s">
        <v>3</v>
      </c>
      <c r="D73" s="62"/>
      <c r="E73" s="31" t="s">
        <v>7</v>
      </c>
      <c r="F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54"/>
      <c r="Z73" s="54"/>
    </row>
    <row r="74" spans="1:26" ht="5.0999999999999996" hidden="1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54"/>
      <c r="Z74" s="54"/>
    </row>
    <row r="75" spans="1:26" ht="15" hidden="1" customHeight="1">
      <c r="A75" s="52" t="s">
        <v>6</v>
      </c>
      <c r="B75" s="53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Y75" s="54"/>
      <c r="Z75" s="54"/>
    </row>
    <row r="76" spans="1:26" ht="7.9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9"/>
      <c r="N76" s="49"/>
      <c r="O76" s="49"/>
      <c r="P76" s="49"/>
      <c r="Q76" s="7"/>
      <c r="R76" s="7"/>
      <c r="S76" s="7"/>
      <c r="Y76" s="54"/>
      <c r="Z76" s="54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40" t="s">
        <v>89</v>
      </c>
      <c r="U77" s="21"/>
    </row>
    <row r="78" spans="1:26" ht="24.95" customHeight="1">
      <c r="A78" s="55" t="s">
        <v>65</v>
      </c>
      <c r="B78" s="56"/>
      <c r="C78" s="24"/>
      <c r="D78" s="24"/>
      <c r="E78" s="25" t="s">
        <v>66</v>
      </c>
      <c r="F78" s="57" t="s">
        <v>64</v>
      </c>
      <c r="G78" s="57"/>
      <c r="H78" s="57"/>
      <c r="I78" s="58" t="s">
        <v>67</v>
      </c>
      <c r="J78" s="58"/>
      <c r="K78" s="58"/>
      <c r="L78" s="58"/>
      <c r="M78" s="58"/>
      <c r="N78" s="58"/>
      <c r="O78" s="24"/>
      <c r="P78" s="24"/>
      <c r="Q78" s="26"/>
      <c r="R78" s="24"/>
      <c r="S78" s="27"/>
    </row>
  </sheetData>
  <sheetProtection formatCells="0"/>
  <mergeCells count="233">
    <mergeCell ref="A75:B75"/>
    <mergeCell ref="Y76:Z76"/>
    <mergeCell ref="A78:B78"/>
    <mergeCell ref="F78:H78"/>
    <mergeCell ref="I78:N78"/>
    <mergeCell ref="A67:B68"/>
    <mergeCell ref="B70:B71"/>
    <mergeCell ref="C70:D70"/>
    <mergeCell ref="A71:A72"/>
    <mergeCell ref="C71:D71"/>
    <mergeCell ref="B72:B73"/>
    <mergeCell ref="C72:D72"/>
    <mergeCell ref="C73:D73"/>
    <mergeCell ref="P63:P64"/>
    <mergeCell ref="Q63:Q64"/>
    <mergeCell ref="R63:R64"/>
    <mergeCell ref="M63:M64"/>
    <mergeCell ref="N63:N64"/>
    <mergeCell ref="O63:O64"/>
    <mergeCell ref="S63:T64"/>
    <mergeCell ref="B64:C64"/>
    <mergeCell ref="F65:G65"/>
    <mergeCell ref="I65:J65"/>
    <mergeCell ref="L65:M65"/>
    <mergeCell ref="O65:P65"/>
    <mergeCell ref="R65:T65"/>
    <mergeCell ref="J63:J64"/>
    <mergeCell ref="K63:K64"/>
    <mergeCell ref="L63:L64"/>
    <mergeCell ref="Q61:Q62"/>
    <mergeCell ref="R61:R62"/>
    <mergeCell ref="S61:T62"/>
    <mergeCell ref="B62:C62"/>
    <mergeCell ref="A63:D63"/>
    <mergeCell ref="E63:E64"/>
    <mergeCell ref="F63:F64"/>
    <mergeCell ref="G63:G64"/>
    <mergeCell ref="H63:H64"/>
    <mergeCell ref="I63:I64"/>
    <mergeCell ref="K61:K62"/>
    <mergeCell ref="L61:L62"/>
    <mergeCell ref="M61:M62"/>
    <mergeCell ref="N61:N62"/>
    <mergeCell ref="O61:O62"/>
    <mergeCell ref="P61:P62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A57:B57"/>
    <mergeCell ref="E59:F59"/>
    <mergeCell ref="I59:J59"/>
    <mergeCell ref="K59:L59"/>
    <mergeCell ref="M59:N59"/>
    <mergeCell ref="Q59:R59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M45:M46"/>
    <mergeCell ref="N45:N46"/>
    <mergeCell ref="O45:O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A39:B39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78:S78 I78 S77 E78:F78 A78 C78 E13:Q15 D16:K19 R13:S19 L53:Q55 S3:S4 S1 B1 R1:R4 K4:P4 D49:D50 M52:O52 L17:Q19 D13:D14 D56:S57 C49:C51 M16:O16 E49:Q51 D20:S21 C13:C15 D52:K55 R49:S55 E67:Q69 C3:F4 R67:S73 L71:Q73 D67:D68 M70:O70 D74:S75 C67:C69 J3:J4 Q2:Q4 C31:C33 A1:A2 G2:I4 D70:F73 G70:K72 H73:K73 E31:Q33 D34:K37 R31:S37 L35:Q37 D31:D32 M34:O34 D38:S39 K2:P2"/>
    <dataValidation imeMode="off" allowBlank="1" showInputMessage="1" showErrorMessage="1" sqref="E45:S45 E9:S9 E43:S43 E7:S7 E63:S63 E61:S61 E27:S27 E25:S25"/>
    <dataValidation type="list" allowBlank="1" showInputMessage="1" showErrorMessage="1" sqref="A7:D7 A9:D9 A43:D43 A45:D45 A61:D61 A63:D63 A25:D25 A27:D27">
      <formula1>TEAM</formula1>
    </dataValidation>
    <dataValidation type="list" allowBlank="1" showInputMessage="1" showErrorMessage="1" sqref="F65:G65 I65:J65 L65:M65 O65:P65 I11:J11 L11:M11 O11:P11 F47:G47 I47:J47 L47:M47 O47:P47 F11:G11 I29:J29 L29:M29 O29:P29 F29:G29">
      <formula1>u</formula1>
    </dataValidation>
    <dataValidation type="list" allowBlank="1" showInputMessage="1" showErrorMessage="1" sqref="R65:T65 R11:T11 R47:T47 R29:T29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32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41849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13</v>
      </c>
      <c r="J3" s="103"/>
      <c r="K3" s="104" t="s">
        <v>94</v>
      </c>
      <c r="L3" s="105"/>
      <c r="M3" s="105"/>
      <c r="N3" s="105"/>
      <c r="O3" s="105"/>
      <c r="P3" s="105"/>
      <c r="Q3" s="7"/>
      <c r="R3" s="7"/>
      <c r="S3" s="7"/>
    </row>
    <row r="4" spans="1:26" ht="6.7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85</v>
      </c>
      <c r="B5" s="7"/>
      <c r="C5" s="45" t="s">
        <v>80</v>
      </c>
      <c r="D5" s="7"/>
      <c r="E5" s="83">
        <v>0.375</v>
      </c>
      <c r="F5" s="84"/>
      <c r="G5" s="46" t="s">
        <v>81</v>
      </c>
      <c r="H5" s="43"/>
      <c r="I5" s="85">
        <v>0.45069444444444445</v>
      </c>
      <c r="J5" s="84"/>
      <c r="K5" s="86" t="s">
        <v>70</v>
      </c>
      <c r="L5" s="87"/>
      <c r="M5" s="88">
        <v>3.472222222222222E-3</v>
      </c>
      <c r="N5" s="89"/>
      <c r="O5" s="50" t="s">
        <v>69</v>
      </c>
      <c r="P5" s="43"/>
      <c r="Q5" s="90">
        <f>IF(I5="","",+I5-E5-M5)</f>
        <v>7.2222222222222229E-2</v>
      </c>
      <c r="R5" s="90"/>
      <c r="S5" s="42" t="s">
        <v>71</v>
      </c>
      <c r="T5" s="44">
        <v>5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104</v>
      </c>
      <c r="B7" s="98"/>
      <c r="C7" s="98"/>
      <c r="D7" s="99"/>
      <c r="E7" s="64">
        <v>2</v>
      </c>
      <c r="F7" s="64">
        <v>0</v>
      </c>
      <c r="G7" s="64">
        <v>1</v>
      </c>
      <c r="H7" s="64">
        <v>3</v>
      </c>
      <c r="I7" s="64">
        <v>0</v>
      </c>
      <c r="J7" s="64">
        <v>1</v>
      </c>
      <c r="K7" s="64">
        <v>0</v>
      </c>
      <c r="L7" s="64"/>
      <c r="M7" s="64"/>
      <c r="N7" s="64"/>
      <c r="O7" s="64"/>
      <c r="P7" s="64"/>
      <c r="Q7" s="64"/>
      <c r="R7" s="64"/>
      <c r="S7" s="66">
        <f>IF(E7="","",SUM(E7:R7))</f>
        <v>7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195</v>
      </c>
      <c r="B9" s="98"/>
      <c r="C9" s="98"/>
      <c r="D9" s="99"/>
      <c r="E9" s="64">
        <v>0</v>
      </c>
      <c r="F9" s="64">
        <v>0</v>
      </c>
      <c r="G9" s="64">
        <v>0</v>
      </c>
      <c r="H9" s="64">
        <v>0</v>
      </c>
      <c r="I9" s="64">
        <v>1</v>
      </c>
      <c r="J9" s="64">
        <v>1</v>
      </c>
      <c r="K9" s="64">
        <v>0</v>
      </c>
      <c r="L9" s="91"/>
      <c r="M9" s="91"/>
      <c r="N9" s="91"/>
      <c r="O9" s="91"/>
      <c r="P9" s="91"/>
      <c r="Q9" s="91"/>
      <c r="R9" s="91"/>
      <c r="S9" s="93">
        <f>IF(E9="","",SUM(E9:R9))</f>
        <v>2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141</v>
      </c>
      <c r="G11" s="72"/>
      <c r="H11" s="47" t="s">
        <v>73</v>
      </c>
      <c r="I11" s="71" t="s">
        <v>142</v>
      </c>
      <c r="J11" s="72"/>
      <c r="K11" s="47" t="s">
        <v>74</v>
      </c>
      <c r="L11" s="71"/>
      <c r="M11" s="72"/>
      <c r="N11" s="47" t="s">
        <v>75</v>
      </c>
      <c r="O11" s="71" t="s">
        <v>143</v>
      </c>
      <c r="P11" s="72"/>
      <c r="Q11" s="47" t="s">
        <v>76</v>
      </c>
      <c r="R11" s="71" t="s">
        <v>78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150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152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151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153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 t="s">
        <v>154</v>
      </c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 t="s">
        <v>155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 t="s">
        <v>156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4"/>
      <c r="Z22" s="54"/>
    </row>
    <row r="23" spans="1:26" ht="12" customHeight="1">
      <c r="A23" s="39" t="s">
        <v>85</v>
      </c>
      <c r="B23" s="7"/>
      <c r="C23" s="45" t="s">
        <v>80</v>
      </c>
      <c r="D23" s="7"/>
      <c r="E23" s="83">
        <v>0.46736111111111112</v>
      </c>
      <c r="F23" s="84"/>
      <c r="G23" s="46" t="s">
        <v>81</v>
      </c>
      <c r="H23" s="43"/>
      <c r="I23" s="85">
        <v>0.53888888888888886</v>
      </c>
      <c r="J23" s="84"/>
      <c r="K23" s="86" t="s">
        <v>70</v>
      </c>
      <c r="L23" s="87"/>
      <c r="M23" s="88">
        <v>3.472222222222222E-3</v>
      </c>
      <c r="N23" s="89"/>
      <c r="O23" s="50" t="s">
        <v>69</v>
      </c>
      <c r="P23" s="43"/>
      <c r="Q23" s="90">
        <f>IF(I23="","",+I23-E23-M23)</f>
        <v>6.8055555555555522E-2</v>
      </c>
      <c r="R23" s="90"/>
      <c r="S23" s="42" t="s">
        <v>71</v>
      </c>
      <c r="T23" s="44">
        <v>7</v>
      </c>
    </row>
    <row r="24" spans="1:26" ht="15.75" customHeight="1">
      <c r="A24" s="79" t="s">
        <v>12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9" t="s">
        <v>5</v>
      </c>
      <c r="T24" s="82"/>
      <c r="U24" s="10"/>
      <c r="V24" s="10"/>
      <c r="Y24" s="54"/>
      <c r="Z24" s="54"/>
    </row>
    <row r="25" spans="1:26" ht="15" customHeight="1">
      <c r="A25" s="97" t="s">
        <v>108</v>
      </c>
      <c r="B25" s="98"/>
      <c r="C25" s="98"/>
      <c r="D25" s="99"/>
      <c r="E25" s="64">
        <v>2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4</v>
      </c>
      <c r="L25" s="64"/>
      <c r="M25" s="64"/>
      <c r="N25" s="64"/>
      <c r="O25" s="64"/>
      <c r="P25" s="64"/>
      <c r="Q25" s="64"/>
      <c r="R25" s="64"/>
      <c r="S25" s="66">
        <f>IF(E25="","",SUM(E25:R25))</f>
        <v>6</v>
      </c>
      <c r="T25" s="73"/>
      <c r="U25" s="10"/>
      <c r="V25" s="10"/>
      <c r="Y25" s="54"/>
      <c r="Z25" s="54"/>
    </row>
    <row r="26" spans="1:26" ht="14.45" customHeight="1">
      <c r="A26" s="17" t="s">
        <v>10</v>
      </c>
      <c r="B26" s="70"/>
      <c r="C26" s="70"/>
      <c r="D26" s="18" t="s">
        <v>79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54"/>
      <c r="Z26" s="54"/>
    </row>
    <row r="27" spans="1:26" ht="15" customHeight="1">
      <c r="A27" s="97" t="s">
        <v>107</v>
      </c>
      <c r="B27" s="98"/>
      <c r="C27" s="98"/>
      <c r="D27" s="99"/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91"/>
      <c r="M27" s="91"/>
      <c r="N27" s="91"/>
      <c r="O27" s="91"/>
      <c r="P27" s="91"/>
      <c r="Q27" s="91"/>
      <c r="R27" s="91"/>
      <c r="S27" s="93">
        <f>IF(E27="","",SUM(E27:R27))</f>
        <v>0</v>
      </c>
      <c r="T27" s="94"/>
      <c r="U27" s="10"/>
      <c r="V27" s="22"/>
      <c r="W27" s="20"/>
      <c r="Y27" s="54"/>
      <c r="Z27" s="54"/>
    </row>
    <row r="28" spans="1:26" ht="15" customHeight="1">
      <c r="A28" s="17" t="s">
        <v>10</v>
      </c>
      <c r="B28" s="70"/>
      <c r="C28" s="70"/>
      <c r="D28" s="18" t="s">
        <v>79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X28" s="20"/>
      <c r="Y28" s="54"/>
      <c r="Z28" s="54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71" t="s">
        <v>144</v>
      </c>
      <c r="G29" s="72"/>
      <c r="H29" s="47" t="s">
        <v>73</v>
      </c>
      <c r="I29" s="71" t="s">
        <v>143</v>
      </c>
      <c r="J29" s="72"/>
      <c r="K29" s="47" t="s">
        <v>74</v>
      </c>
      <c r="L29" s="71"/>
      <c r="M29" s="72"/>
      <c r="N29" s="47" t="s">
        <v>75</v>
      </c>
      <c r="O29" s="71" t="s">
        <v>141</v>
      </c>
      <c r="P29" s="72"/>
      <c r="Q29" s="47" t="s">
        <v>76</v>
      </c>
      <c r="R29" s="71" t="s">
        <v>78</v>
      </c>
      <c r="S29" s="72"/>
      <c r="T29" s="72"/>
      <c r="Y29" s="54"/>
      <c r="Z29" s="5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4"/>
      <c r="Z30" s="54"/>
    </row>
    <row r="31" spans="1:26" ht="15" customHeight="1">
      <c r="A31" s="59" t="s">
        <v>68</v>
      </c>
      <c r="B31" s="59"/>
      <c r="C31" s="13" t="s">
        <v>0</v>
      </c>
      <c r="D31" s="29" t="s">
        <v>157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158</v>
      </c>
      <c r="P31" s="29"/>
      <c r="Q31" s="29"/>
      <c r="R31" s="29"/>
      <c r="S31" s="29"/>
      <c r="Y31" s="54"/>
      <c r="Z31" s="54"/>
    </row>
    <row r="32" spans="1:26" ht="15" customHeight="1">
      <c r="A32" s="59"/>
      <c r="B32" s="59"/>
      <c r="C32" s="14" t="s">
        <v>1</v>
      </c>
      <c r="D32" s="30" t="s">
        <v>160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159</v>
      </c>
      <c r="P32" s="30"/>
      <c r="Q32" s="30"/>
      <c r="R32" s="30"/>
      <c r="S32" s="30"/>
      <c r="Y32" s="54"/>
      <c r="Z32" s="5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4"/>
      <c r="Z33" s="54"/>
    </row>
    <row r="34" spans="1:26" ht="15" customHeight="1">
      <c r="A34" s="7"/>
      <c r="B34" s="60" t="s">
        <v>0</v>
      </c>
      <c r="C34" s="62" t="s">
        <v>2</v>
      </c>
      <c r="D34" s="62"/>
      <c r="E34" s="31" t="s">
        <v>7</v>
      </c>
      <c r="F34" s="28" t="s">
        <v>161</v>
      </c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54"/>
      <c r="Z34" s="54"/>
    </row>
    <row r="35" spans="1:26" ht="15" customHeight="1">
      <c r="A35" s="62" t="s">
        <v>9</v>
      </c>
      <c r="B35" s="61"/>
      <c r="C35" s="60" t="s">
        <v>3</v>
      </c>
      <c r="D35" s="60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54"/>
      <c r="Z35" s="54"/>
    </row>
    <row r="36" spans="1:26" ht="15" customHeight="1">
      <c r="A36" s="62"/>
      <c r="B36" s="61" t="s">
        <v>1</v>
      </c>
      <c r="C36" s="63" t="s">
        <v>2</v>
      </c>
      <c r="D36" s="63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54"/>
      <c r="Z36" s="54"/>
    </row>
    <row r="37" spans="1:26" ht="15" customHeight="1">
      <c r="A37" s="7"/>
      <c r="B37" s="63"/>
      <c r="C37" s="62" t="s">
        <v>3</v>
      </c>
      <c r="D37" s="62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54"/>
      <c r="Z37" s="5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4"/>
      <c r="Z38" s="54"/>
    </row>
    <row r="39" spans="1:26" ht="15" customHeight="1">
      <c r="A39" s="52" t="s">
        <v>6</v>
      </c>
      <c r="B39" s="53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54"/>
      <c r="Z39" s="5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4"/>
      <c r="Z40" s="54"/>
    </row>
    <row r="41" spans="1:26" ht="12" customHeight="1">
      <c r="A41" s="39" t="s">
        <v>83</v>
      </c>
      <c r="B41" s="7"/>
      <c r="C41" s="45" t="s">
        <v>80</v>
      </c>
      <c r="D41" s="7"/>
      <c r="E41" s="83">
        <v>0.56111111111111112</v>
      </c>
      <c r="F41" s="84"/>
      <c r="G41" s="46" t="s">
        <v>81</v>
      </c>
      <c r="H41" s="43"/>
      <c r="I41" s="85">
        <v>0.61388888888888882</v>
      </c>
      <c r="J41" s="84"/>
      <c r="K41" s="86" t="s">
        <v>70</v>
      </c>
      <c r="L41" s="87"/>
      <c r="M41" s="88">
        <v>3.472222222222222E-3</v>
      </c>
      <c r="N41" s="89"/>
      <c r="O41" s="50" t="s">
        <v>69</v>
      </c>
      <c r="P41" s="43"/>
      <c r="Q41" s="90">
        <f>IF(I41="","",+I41-E41-M41)</f>
        <v>4.9305555555555478E-2</v>
      </c>
      <c r="R41" s="90"/>
      <c r="S41" s="42" t="s">
        <v>71</v>
      </c>
      <c r="T41" s="44">
        <v>11</v>
      </c>
    </row>
    <row r="42" spans="1:26" ht="15.75" customHeight="1">
      <c r="A42" s="79" t="s">
        <v>12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9" t="s">
        <v>5</v>
      </c>
      <c r="T42" s="82"/>
      <c r="U42" s="10"/>
      <c r="V42" s="10"/>
      <c r="Y42" s="54"/>
      <c r="Z42" s="54"/>
    </row>
    <row r="43" spans="1:26" ht="15" customHeight="1">
      <c r="A43" s="97" t="s">
        <v>105</v>
      </c>
      <c r="B43" s="98"/>
      <c r="C43" s="98"/>
      <c r="D43" s="99"/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6">
        <f>IF(E43="","",SUM(E43:R43))</f>
        <v>0</v>
      </c>
      <c r="T43" s="73"/>
      <c r="U43" s="10"/>
      <c r="V43" s="10"/>
      <c r="Y43" s="54"/>
      <c r="Z43" s="54"/>
    </row>
    <row r="44" spans="1:26" ht="14.45" customHeight="1">
      <c r="A44" s="17" t="s">
        <v>10</v>
      </c>
      <c r="B44" s="70"/>
      <c r="C44" s="70"/>
      <c r="D44" s="18" t="s">
        <v>79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54"/>
      <c r="Z44" s="54"/>
    </row>
    <row r="45" spans="1:26" ht="15" customHeight="1">
      <c r="A45" s="97" t="s">
        <v>104</v>
      </c>
      <c r="B45" s="98"/>
      <c r="C45" s="98"/>
      <c r="D45" s="99"/>
      <c r="E45" s="64">
        <v>0</v>
      </c>
      <c r="F45" s="64">
        <v>5</v>
      </c>
      <c r="G45" s="64">
        <v>1</v>
      </c>
      <c r="H45" s="64">
        <v>3</v>
      </c>
      <c r="I45" s="106" t="s">
        <v>162</v>
      </c>
      <c r="J45" s="108"/>
      <c r="K45" s="91"/>
      <c r="L45" s="91"/>
      <c r="M45" s="91"/>
      <c r="N45" s="91"/>
      <c r="O45" s="91"/>
      <c r="P45" s="91"/>
      <c r="Q45" s="91"/>
      <c r="R45" s="91"/>
      <c r="S45" s="93">
        <f>IF(E45="","",SUM(E45:R45))</f>
        <v>9</v>
      </c>
      <c r="T45" s="94"/>
      <c r="U45" s="10"/>
      <c r="V45" s="22"/>
      <c r="W45" s="20"/>
      <c r="Y45" s="54"/>
      <c r="Z45" s="54"/>
    </row>
    <row r="46" spans="1:26" ht="15" customHeight="1">
      <c r="A46" s="17" t="s">
        <v>10</v>
      </c>
      <c r="B46" s="70"/>
      <c r="C46" s="70"/>
      <c r="D46" s="18" t="s">
        <v>79</v>
      </c>
      <c r="E46" s="92"/>
      <c r="F46" s="92"/>
      <c r="G46" s="92"/>
      <c r="H46" s="92"/>
      <c r="I46" s="107"/>
      <c r="J46" s="107"/>
      <c r="K46" s="92"/>
      <c r="L46" s="92"/>
      <c r="M46" s="92"/>
      <c r="N46" s="92"/>
      <c r="O46" s="92"/>
      <c r="P46" s="92"/>
      <c r="Q46" s="92"/>
      <c r="R46" s="92"/>
      <c r="S46" s="95"/>
      <c r="T46" s="96"/>
      <c r="U46" s="10"/>
      <c r="V46" s="10"/>
      <c r="X46" s="20"/>
      <c r="Y46" s="54"/>
      <c r="Z46" s="54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71" t="s">
        <v>142</v>
      </c>
      <c r="G47" s="72"/>
      <c r="H47" s="47" t="s">
        <v>73</v>
      </c>
      <c r="I47" s="71" t="s">
        <v>144</v>
      </c>
      <c r="J47" s="72"/>
      <c r="K47" s="47" t="s">
        <v>74</v>
      </c>
      <c r="L47" s="71"/>
      <c r="M47" s="72"/>
      <c r="N47" s="47" t="s">
        <v>75</v>
      </c>
      <c r="O47" s="71" t="s">
        <v>143</v>
      </c>
      <c r="P47" s="72"/>
      <c r="Q47" s="47" t="s">
        <v>76</v>
      </c>
      <c r="R47" s="71" t="s">
        <v>78</v>
      </c>
      <c r="S47" s="72"/>
      <c r="T47" s="72"/>
      <c r="Y47" s="54"/>
      <c r="Z47" s="5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4"/>
      <c r="Z48" s="54"/>
    </row>
    <row r="49" spans="1:26" ht="15" customHeight="1">
      <c r="A49" s="59" t="s">
        <v>68</v>
      </c>
      <c r="B49" s="59"/>
      <c r="C49" s="13" t="s">
        <v>0</v>
      </c>
      <c r="D49" s="29" t="s">
        <v>163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164</v>
      </c>
      <c r="P49" s="29"/>
      <c r="Q49" s="29"/>
      <c r="R49" s="29"/>
      <c r="S49" s="29"/>
      <c r="Y49" s="54"/>
      <c r="Z49" s="54"/>
    </row>
    <row r="50" spans="1:26" ht="15" customHeight="1">
      <c r="A50" s="59"/>
      <c r="B50" s="59"/>
      <c r="C50" s="14" t="s">
        <v>1</v>
      </c>
      <c r="D50" s="30" t="s">
        <v>150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152</v>
      </c>
      <c r="P50" s="30"/>
      <c r="Q50" s="30"/>
      <c r="R50" s="30"/>
      <c r="S50" s="30"/>
      <c r="Y50" s="54"/>
      <c r="Z50" s="5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4"/>
      <c r="Z51" s="54"/>
    </row>
    <row r="52" spans="1:26" ht="15" customHeight="1">
      <c r="A52" s="7"/>
      <c r="B52" s="60" t="s">
        <v>0</v>
      </c>
      <c r="C52" s="62" t="s">
        <v>2</v>
      </c>
      <c r="D52" s="62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54"/>
      <c r="Z52" s="54"/>
    </row>
    <row r="53" spans="1:26" ht="15" customHeight="1">
      <c r="A53" s="62" t="s">
        <v>9</v>
      </c>
      <c r="B53" s="61"/>
      <c r="C53" s="60" t="s">
        <v>3</v>
      </c>
      <c r="D53" s="60"/>
      <c r="E53" s="34" t="s">
        <v>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54"/>
      <c r="Z53" s="54"/>
    </row>
    <row r="54" spans="1:26" ht="15" customHeight="1">
      <c r="A54" s="62"/>
      <c r="B54" s="61" t="s">
        <v>1</v>
      </c>
      <c r="C54" s="63" t="s">
        <v>2</v>
      </c>
      <c r="D54" s="63"/>
      <c r="E54" s="35" t="s">
        <v>7</v>
      </c>
      <c r="F54" s="30" t="s">
        <v>152</v>
      </c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54"/>
      <c r="Z54" s="54"/>
    </row>
    <row r="55" spans="1:26" ht="15" customHeight="1">
      <c r="A55" s="7"/>
      <c r="B55" s="63"/>
      <c r="C55" s="62" t="s">
        <v>3</v>
      </c>
      <c r="D55" s="62"/>
      <c r="E55" s="31" t="s">
        <v>7</v>
      </c>
      <c r="F55" s="28" t="s">
        <v>165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54"/>
      <c r="Z55" s="5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4"/>
      <c r="Z56" s="54"/>
    </row>
    <row r="57" spans="1:26" ht="15" customHeight="1">
      <c r="A57" s="52" t="s">
        <v>6</v>
      </c>
      <c r="B57" s="53"/>
      <c r="C57" s="37" t="s">
        <v>126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54"/>
      <c r="Z57" s="54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54"/>
      <c r="Z58" s="54"/>
    </row>
    <row r="59" spans="1:26" ht="11.45" hidden="1" customHeight="1">
      <c r="A59" s="39" t="s">
        <v>84</v>
      </c>
      <c r="B59" s="7"/>
      <c r="C59" s="45" t="s">
        <v>80</v>
      </c>
      <c r="D59" s="7"/>
      <c r="E59" s="83"/>
      <c r="F59" s="84"/>
      <c r="G59" s="46" t="s">
        <v>81</v>
      </c>
      <c r="H59" s="43"/>
      <c r="I59" s="85"/>
      <c r="J59" s="84"/>
      <c r="K59" s="86" t="s">
        <v>70</v>
      </c>
      <c r="L59" s="87"/>
      <c r="M59" s="88"/>
      <c r="N59" s="89"/>
      <c r="O59" s="50" t="s">
        <v>69</v>
      </c>
      <c r="P59" s="43"/>
      <c r="Q59" s="90" t="str">
        <f>IF(I59="","",+I59-E59-M59)</f>
        <v/>
      </c>
      <c r="R59" s="90"/>
      <c r="S59" s="42" t="s">
        <v>71</v>
      </c>
      <c r="T59" s="44">
        <v>5</v>
      </c>
    </row>
    <row r="60" spans="1:26" ht="15.75" hidden="1" customHeight="1">
      <c r="A60" s="79" t="s">
        <v>12</v>
      </c>
      <c r="B60" s="80"/>
      <c r="C60" s="80"/>
      <c r="D60" s="81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9" t="s">
        <v>5</v>
      </c>
      <c r="T60" s="82"/>
      <c r="U60" s="10"/>
      <c r="V60" s="10"/>
      <c r="Y60" s="54"/>
      <c r="Z60" s="54"/>
    </row>
    <row r="61" spans="1:26" ht="15" hidden="1" customHeight="1">
      <c r="A61" s="76"/>
      <c r="B61" s="77"/>
      <c r="C61" s="77"/>
      <c r="D61" s="78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6" t="str">
        <f>IF(E61="","",SUM(E61:R61))</f>
        <v/>
      </c>
      <c r="T61" s="73"/>
      <c r="U61" s="10"/>
      <c r="V61" s="10"/>
      <c r="Y61" s="54"/>
      <c r="Z61" s="54"/>
    </row>
    <row r="62" spans="1:26" ht="14.45" hidden="1" customHeight="1">
      <c r="A62" s="17" t="s">
        <v>10</v>
      </c>
      <c r="B62" s="70" t="str">
        <f>IF(A61="","",VLOOKUP(A61,#REF!,2,0))</f>
        <v/>
      </c>
      <c r="C62" s="70"/>
      <c r="D62" s="18" t="s">
        <v>79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74"/>
      <c r="T62" s="75"/>
      <c r="U62" s="10"/>
      <c r="V62" s="10"/>
      <c r="Y62" s="54"/>
      <c r="Z62" s="54"/>
    </row>
    <row r="63" spans="1:26" ht="15" hidden="1" customHeight="1">
      <c r="A63" s="76"/>
      <c r="B63" s="77"/>
      <c r="C63" s="77"/>
      <c r="D63" s="7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6" t="str">
        <f>IF(E63="","",SUM(E63:R63))</f>
        <v/>
      </c>
      <c r="T63" s="67"/>
      <c r="U63" s="10"/>
      <c r="V63" s="22"/>
      <c r="W63" s="20"/>
      <c r="Y63" s="54"/>
      <c r="Z63" s="54"/>
    </row>
    <row r="64" spans="1:26" ht="15" hidden="1" customHeight="1">
      <c r="A64" s="17" t="s">
        <v>10</v>
      </c>
      <c r="B64" s="70" t="str">
        <f>IF(A63="","",VLOOKUP(A63,#REF!,2,0))</f>
        <v/>
      </c>
      <c r="C64" s="70"/>
      <c r="D64" s="18" t="s">
        <v>79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8"/>
      <c r="T64" s="69"/>
      <c r="U64" s="10"/>
      <c r="V64" s="10"/>
      <c r="X64" s="20"/>
      <c r="Y64" s="54"/>
      <c r="Z64" s="54"/>
    </row>
    <row r="65" spans="1:26" s="48" customFormat="1" ht="15.6" hidden="1" customHeight="1">
      <c r="A65" s="47"/>
      <c r="B65" s="47"/>
      <c r="C65" s="47"/>
      <c r="D65" s="47"/>
      <c r="E65" s="47" t="s">
        <v>72</v>
      </c>
      <c r="F65" s="71"/>
      <c r="G65" s="72"/>
      <c r="H65" s="47" t="s">
        <v>73</v>
      </c>
      <c r="I65" s="71"/>
      <c r="J65" s="72"/>
      <c r="K65" s="47" t="s">
        <v>74</v>
      </c>
      <c r="L65" s="71"/>
      <c r="M65" s="72"/>
      <c r="N65" s="47" t="s">
        <v>75</v>
      </c>
      <c r="O65" s="71"/>
      <c r="P65" s="72"/>
      <c r="Q65" s="47" t="s">
        <v>76</v>
      </c>
      <c r="R65" s="71"/>
      <c r="S65" s="72"/>
      <c r="T65" s="72"/>
      <c r="Y65" s="54"/>
      <c r="Z65" s="54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54"/>
      <c r="Z66" s="54"/>
    </row>
    <row r="67" spans="1:26" ht="15" hidden="1" customHeight="1">
      <c r="A67" s="59" t="s">
        <v>68</v>
      </c>
      <c r="B67" s="59"/>
      <c r="C67" s="13" t="s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 t="s">
        <v>4</v>
      </c>
      <c r="O67" s="29"/>
      <c r="P67" s="29"/>
      <c r="Q67" s="29"/>
      <c r="R67" s="29"/>
      <c r="S67" s="29"/>
      <c r="Y67" s="54"/>
      <c r="Z67" s="54"/>
    </row>
    <row r="68" spans="1:26" ht="15" hidden="1" customHeight="1">
      <c r="A68" s="59"/>
      <c r="B68" s="59"/>
      <c r="C68" s="14" t="s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</v>
      </c>
      <c r="O68" s="30"/>
      <c r="P68" s="30"/>
      <c r="Q68" s="30"/>
      <c r="R68" s="30"/>
      <c r="S68" s="30"/>
      <c r="Y68" s="54"/>
      <c r="Z68" s="54"/>
    </row>
    <row r="69" spans="1:26" ht="5.0999999999999996" hidden="1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54"/>
      <c r="Z69" s="54"/>
    </row>
    <row r="70" spans="1:26" ht="15" hidden="1" customHeight="1">
      <c r="A70" s="7"/>
      <c r="B70" s="60" t="s">
        <v>0</v>
      </c>
      <c r="C70" s="62" t="s">
        <v>2</v>
      </c>
      <c r="D70" s="62"/>
      <c r="E70" s="31" t="s">
        <v>7</v>
      </c>
      <c r="F70" s="28"/>
      <c r="G70" s="28"/>
      <c r="H70" s="28"/>
      <c r="I70" s="28"/>
      <c r="J70" s="28"/>
      <c r="K70" s="28"/>
      <c r="L70" s="28"/>
      <c r="M70" s="32" t="s">
        <v>8</v>
      </c>
      <c r="N70" s="31" t="s">
        <v>7</v>
      </c>
      <c r="O70" s="31"/>
      <c r="P70" s="33"/>
      <c r="Q70" s="33"/>
      <c r="R70" s="28"/>
      <c r="S70" s="28"/>
      <c r="Y70" s="54"/>
      <c r="Z70" s="54"/>
    </row>
    <row r="71" spans="1:26" ht="15" hidden="1" customHeight="1">
      <c r="A71" s="62" t="s">
        <v>9</v>
      </c>
      <c r="B71" s="61"/>
      <c r="C71" s="60" t="s">
        <v>3</v>
      </c>
      <c r="D71" s="60"/>
      <c r="E71" s="34" t="s">
        <v>7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Y71" s="54"/>
      <c r="Z71" s="54"/>
    </row>
    <row r="72" spans="1:26" ht="15" hidden="1" customHeight="1">
      <c r="A72" s="62"/>
      <c r="B72" s="61" t="s">
        <v>1</v>
      </c>
      <c r="C72" s="63" t="s">
        <v>2</v>
      </c>
      <c r="D72" s="63"/>
      <c r="E72" s="35" t="s">
        <v>7</v>
      </c>
      <c r="F72" s="30"/>
      <c r="G72" s="30"/>
      <c r="H72" s="30"/>
      <c r="I72" s="30"/>
      <c r="J72" s="30"/>
      <c r="K72" s="30"/>
      <c r="L72" s="30"/>
      <c r="M72" s="36" t="s">
        <v>8</v>
      </c>
      <c r="N72" s="35" t="s">
        <v>7</v>
      </c>
      <c r="O72" s="30"/>
      <c r="P72" s="36"/>
      <c r="Q72" s="35"/>
      <c r="R72" s="30"/>
      <c r="S72" s="30"/>
      <c r="Y72" s="54"/>
      <c r="Z72" s="54"/>
    </row>
    <row r="73" spans="1:26" ht="15" hidden="1" customHeight="1">
      <c r="A73" s="7"/>
      <c r="B73" s="63"/>
      <c r="C73" s="62" t="s">
        <v>3</v>
      </c>
      <c r="D73" s="62"/>
      <c r="E73" s="31" t="s">
        <v>7</v>
      </c>
      <c r="F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54"/>
      <c r="Z73" s="54"/>
    </row>
    <row r="74" spans="1:26" ht="5.0999999999999996" hidden="1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54"/>
      <c r="Z74" s="54"/>
    </row>
    <row r="75" spans="1:26" ht="15" hidden="1" customHeight="1">
      <c r="A75" s="52" t="s">
        <v>6</v>
      </c>
      <c r="B75" s="53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Y75" s="54"/>
      <c r="Z75" s="54"/>
    </row>
    <row r="76" spans="1:26" ht="7.9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9"/>
      <c r="N76" s="49"/>
      <c r="O76" s="49"/>
      <c r="P76" s="49"/>
      <c r="Q76" s="7"/>
      <c r="R76" s="7"/>
      <c r="S76" s="7"/>
      <c r="Y76" s="54"/>
      <c r="Z76" s="54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40" t="s">
        <v>89</v>
      </c>
      <c r="U77" s="21"/>
    </row>
    <row r="78" spans="1:26" ht="24.95" customHeight="1">
      <c r="A78" s="55" t="s">
        <v>65</v>
      </c>
      <c r="B78" s="56"/>
      <c r="C78" s="24"/>
      <c r="D78" s="24"/>
      <c r="E78" s="25" t="s">
        <v>66</v>
      </c>
      <c r="F78" s="57" t="s">
        <v>64</v>
      </c>
      <c r="G78" s="57"/>
      <c r="H78" s="57"/>
      <c r="I78" s="58" t="s">
        <v>67</v>
      </c>
      <c r="J78" s="58"/>
      <c r="K78" s="58"/>
      <c r="L78" s="58"/>
      <c r="M78" s="58"/>
      <c r="N78" s="58"/>
      <c r="O78" s="24"/>
      <c r="P78" s="24"/>
      <c r="Q78" s="26"/>
      <c r="R78" s="24"/>
      <c r="S78" s="27"/>
    </row>
  </sheetData>
  <sheetProtection formatCells="0"/>
  <mergeCells count="233">
    <mergeCell ref="A75:B75"/>
    <mergeCell ref="Y76:Z76"/>
    <mergeCell ref="A78:B78"/>
    <mergeCell ref="F78:H78"/>
    <mergeCell ref="I78:N78"/>
    <mergeCell ref="A67:B68"/>
    <mergeCell ref="B70:B71"/>
    <mergeCell ref="C70:D70"/>
    <mergeCell ref="A71:A72"/>
    <mergeCell ref="C71:D71"/>
    <mergeCell ref="B72:B73"/>
    <mergeCell ref="C72:D72"/>
    <mergeCell ref="C73:D73"/>
    <mergeCell ref="P63:P64"/>
    <mergeCell ref="Q63:Q64"/>
    <mergeCell ref="R63:R64"/>
    <mergeCell ref="M63:M64"/>
    <mergeCell ref="N63:N64"/>
    <mergeCell ref="O63:O64"/>
    <mergeCell ref="S63:T64"/>
    <mergeCell ref="B64:C64"/>
    <mergeCell ref="F65:G65"/>
    <mergeCell ref="I65:J65"/>
    <mergeCell ref="L65:M65"/>
    <mergeCell ref="O65:P65"/>
    <mergeCell ref="R65:T65"/>
    <mergeCell ref="J63:J64"/>
    <mergeCell ref="K63:K64"/>
    <mergeCell ref="L63:L64"/>
    <mergeCell ref="Q61:Q62"/>
    <mergeCell ref="R61:R62"/>
    <mergeCell ref="S61:T62"/>
    <mergeCell ref="B62:C62"/>
    <mergeCell ref="A63:D63"/>
    <mergeCell ref="E63:E64"/>
    <mergeCell ref="F63:F64"/>
    <mergeCell ref="G63:G64"/>
    <mergeCell ref="H63:H64"/>
    <mergeCell ref="I63:I64"/>
    <mergeCell ref="K61:K62"/>
    <mergeCell ref="L61:L62"/>
    <mergeCell ref="M61:M62"/>
    <mergeCell ref="N61:N62"/>
    <mergeCell ref="O61:O62"/>
    <mergeCell ref="P61:P62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A57:B57"/>
    <mergeCell ref="E59:F59"/>
    <mergeCell ref="I59:J59"/>
    <mergeCell ref="K59:L59"/>
    <mergeCell ref="M59:N59"/>
    <mergeCell ref="Q59:R59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M45:M46"/>
    <mergeCell ref="N45:N46"/>
    <mergeCell ref="O45:O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A39:B39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65:T65 R11:T11 R47:T47 R29:T29">
      <formula1>記録員</formula1>
    </dataValidation>
    <dataValidation type="list" allowBlank="1" showInputMessage="1" showErrorMessage="1" sqref="F65:G65 I65:J65 L65:M65 O65:P65 I11:J11 L11:M11 O11:P11 F47:G47 I47:J47 L47:M47 O47:P47 F11:G11 I29:J29 L29:M29 O29:P29 F29:G29">
      <formula1>u</formula1>
    </dataValidation>
    <dataValidation type="list" allowBlank="1" showInputMessage="1" showErrorMessage="1" sqref="A7:D7 A9:D9 A43:D43 A45:D45 A61:D61 A63:D63 A25:D25 A27:D27">
      <formula1>TEAM</formula1>
    </dataValidation>
    <dataValidation imeMode="off" allowBlank="1" showInputMessage="1" showErrorMessage="1" sqref="E45:S45 E9:S9 E43:S43 E7:S7 E63:S63 E61:S61 E27:S27 E25:S25"/>
    <dataValidation imeMode="on" allowBlank="1" showInputMessage="1" showErrorMessage="1" sqref="P78:S78 I78 S77 E78:F78 A78 C78 E13:Q15 D16:K19 R13:S19 L53:Q55 S3:S4 S1 B1 R1:R4 K4:P4 D49:D50 M52:O52 L17:Q19 D13:D14 D56:S57 C49:C51 M16:O16 E49:Q51 D20:S21 C13:C15 D52:K55 R49:S55 E67:Q69 C3:F4 R67:S73 L71:Q73 D67:D68 M70:O70 D74:S75 C67:C69 J3:J4 Q2:Q4 C31:C33 A1:A2 G2:I4 D70:F73 G70:K72 H73:K73 E31:Q33 D34:K37 R31:S37 L35:Q37 D31:D32 M34:O34 D38:S39 K2:P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18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41849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13</v>
      </c>
      <c r="J3" s="103"/>
      <c r="K3" s="104" t="s">
        <v>95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85</v>
      </c>
      <c r="B5" s="7"/>
      <c r="C5" s="45" t="s">
        <v>80</v>
      </c>
      <c r="D5" s="7"/>
      <c r="E5" s="83">
        <v>0.38125000000000003</v>
      </c>
      <c r="F5" s="84"/>
      <c r="G5" s="46" t="s">
        <v>81</v>
      </c>
      <c r="H5" s="43"/>
      <c r="I5" s="85">
        <v>0.43124999999999997</v>
      </c>
      <c r="J5" s="84"/>
      <c r="K5" s="86" t="s">
        <v>70</v>
      </c>
      <c r="L5" s="87"/>
      <c r="M5" s="88">
        <v>3.472222222222222E-3</v>
      </c>
      <c r="N5" s="89"/>
      <c r="O5" s="50" t="s">
        <v>69</v>
      </c>
      <c r="P5" s="43"/>
      <c r="Q5" s="90">
        <f>IF(I5="","",+I5-E5-M5)</f>
        <v>4.652777777777771E-2</v>
      </c>
      <c r="R5" s="90"/>
      <c r="S5" s="42" t="s">
        <v>71</v>
      </c>
      <c r="T5" s="44">
        <v>6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106</v>
      </c>
      <c r="B7" s="98"/>
      <c r="C7" s="98"/>
      <c r="D7" s="99"/>
      <c r="E7" s="64">
        <v>1</v>
      </c>
      <c r="F7" s="64">
        <v>1</v>
      </c>
      <c r="G7" s="64">
        <v>0</v>
      </c>
      <c r="H7" s="64">
        <v>0</v>
      </c>
      <c r="I7" s="64">
        <v>0</v>
      </c>
      <c r="J7" s="64"/>
      <c r="K7" s="64"/>
      <c r="L7" s="64"/>
      <c r="M7" s="64"/>
      <c r="N7" s="64"/>
      <c r="O7" s="64"/>
      <c r="P7" s="64"/>
      <c r="Q7" s="64"/>
      <c r="R7" s="64"/>
      <c r="S7" s="66">
        <f>IF(E7="","",SUM(E7:R7))</f>
        <v>2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105</v>
      </c>
      <c r="B9" s="98"/>
      <c r="C9" s="98"/>
      <c r="D9" s="99"/>
      <c r="E9" s="64">
        <v>0</v>
      </c>
      <c r="F9" s="64">
        <v>1</v>
      </c>
      <c r="G9" s="64">
        <v>2</v>
      </c>
      <c r="H9" s="64">
        <v>1</v>
      </c>
      <c r="I9" s="106">
        <v>5</v>
      </c>
      <c r="J9" s="64"/>
      <c r="K9" s="64"/>
      <c r="L9" s="91"/>
      <c r="M9" s="91"/>
      <c r="N9" s="91"/>
      <c r="O9" s="91"/>
      <c r="P9" s="91"/>
      <c r="Q9" s="91"/>
      <c r="R9" s="91"/>
      <c r="S9" s="93">
        <f>IF(E9="","",SUM(E9:R9))</f>
        <v>9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107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145</v>
      </c>
      <c r="G11" s="72"/>
      <c r="H11" s="47" t="s">
        <v>73</v>
      </c>
      <c r="I11" s="71" t="s">
        <v>146</v>
      </c>
      <c r="J11" s="72"/>
      <c r="K11" s="47" t="s">
        <v>74</v>
      </c>
      <c r="L11" s="71"/>
      <c r="M11" s="72"/>
      <c r="N11" s="47" t="s">
        <v>75</v>
      </c>
      <c r="O11" s="71" t="s">
        <v>147</v>
      </c>
      <c r="P11" s="72"/>
      <c r="Q11" s="47" t="s">
        <v>76</v>
      </c>
      <c r="R11" s="71" t="s">
        <v>82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176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178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177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164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 t="s">
        <v>186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 t="s">
        <v>187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 t="s">
        <v>179</v>
      </c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 t="s">
        <v>149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4"/>
      <c r="Z22" s="54"/>
    </row>
    <row r="23" spans="1:26" ht="12" customHeight="1">
      <c r="A23" s="39" t="s">
        <v>85</v>
      </c>
      <c r="B23" s="7"/>
      <c r="C23" s="45" t="s">
        <v>80</v>
      </c>
      <c r="D23" s="7"/>
      <c r="E23" s="83">
        <v>0.45555555555555555</v>
      </c>
      <c r="F23" s="84"/>
      <c r="G23" s="46" t="s">
        <v>81</v>
      </c>
      <c r="H23" s="43"/>
      <c r="I23" s="85">
        <v>0.55486111111111114</v>
      </c>
      <c r="J23" s="84"/>
      <c r="K23" s="86" t="s">
        <v>70</v>
      </c>
      <c r="L23" s="87"/>
      <c r="M23" s="88">
        <v>3.472222222222222E-3</v>
      </c>
      <c r="N23" s="89"/>
      <c r="O23" s="50" t="s">
        <v>69</v>
      </c>
      <c r="P23" s="43"/>
      <c r="Q23" s="90">
        <f>IF(I23="","",+I23-E23-M23)</f>
        <v>9.5833333333333368E-2</v>
      </c>
      <c r="R23" s="90"/>
      <c r="S23" s="42" t="s">
        <v>71</v>
      </c>
      <c r="T23" s="44">
        <v>8</v>
      </c>
    </row>
    <row r="24" spans="1:26" ht="15.75" customHeight="1">
      <c r="A24" s="79" t="s">
        <v>12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9" t="s">
        <v>5</v>
      </c>
      <c r="T24" s="82"/>
      <c r="U24" s="10"/>
      <c r="V24" s="10"/>
      <c r="Y24" s="54"/>
      <c r="Z24" s="54"/>
    </row>
    <row r="25" spans="1:26" ht="15" customHeight="1">
      <c r="A25" s="97" t="s">
        <v>193</v>
      </c>
      <c r="B25" s="98"/>
      <c r="C25" s="98"/>
      <c r="D25" s="99"/>
      <c r="E25" s="64">
        <v>0</v>
      </c>
      <c r="F25" s="64">
        <v>4</v>
      </c>
      <c r="G25" s="64">
        <v>0</v>
      </c>
      <c r="H25" s="64">
        <v>0</v>
      </c>
      <c r="I25" s="64">
        <v>1</v>
      </c>
      <c r="J25" s="64">
        <v>1</v>
      </c>
      <c r="K25" s="64">
        <v>6</v>
      </c>
      <c r="L25" s="64"/>
      <c r="M25" s="64"/>
      <c r="N25" s="64"/>
      <c r="O25" s="64"/>
      <c r="P25" s="64"/>
      <c r="Q25" s="64"/>
      <c r="R25" s="64"/>
      <c r="S25" s="66">
        <f>IF(E25="","",SUM(E25:R25))</f>
        <v>12</v>
      </c>
      <c r="T25" s="73"/>
      <c r="U25" s="10"/>
      <c r="V25" s="10"/>
      <c r="Y25" s="54"/>
      <c r="Z25" s="54"/>
    </row>
    <row r="26" spans="1:26" ht="14.45" customHeight="1">
      <c r="A26" s="17" t="s">
        <v>10</v>
      </c>
      <c r="B26" s="70"/>
      <c r="C26" s="70"/>
      <c r="D26" s="18" t="s">
        <v>79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54"/>
      <c r="Z26" s="54"/>
    </row>
    <row r="27" spans="1:26" ht="15" customHeight="1">
      <c r="A27" s="97" t="s">
        <v>194</v>
      </c>
      <c r="B27" s="98"/>
      <c r="C27" s="98"/>
      <c r="D27" s="99"/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91"/>
      <c r="M27" s="91"/>
      <c r="N27" s="91"/>
      <c r="O27" s="91"/>
      <c r="P27" s="91"/>
      <c r="Q27" s="91"/>
      <c r="R27" s="91"/>
      <c r="S27" s="93">
        <f>IF(E27="","",SUM(E27:R27))</f>
        <v>0</v>
      </c>
      <c r="T27" s="94"/>
      <c r="U27" s="10"/>
      <c r="V27" s="22"/>
      <c r="W27" s="20"/>
      <c r="Y27" s="54"/>
      <c r="Z27" s="54"/>
    </row>
    <row r="28" spans="1:26" ht="15" customHeight="1">
      <c r="A28" s="17" t="s">
        <v>10</v>
      </c>
      <c r="B28" s="70"/>
      <c r="C28" s="70"/>
      <c r="D28" s="18" t="s">
        <v>79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5"/>
      <c r="T28" s="96"/>
      <c r="U28" s="10"/>
      <c r="V28" s="10"/>
      <c r="X28" s="20"/>
      <c r="Y28" s="54"/>
      <c r="Z28" s="54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71" t="s">
        <v>148</v>
      </c>
      <c r="G29" s="72"/>
      <c r="H29" s="47" t="s">
        <v>73</v>
      </c>
      <c r="I29" s="71" t="s">
        <v>145</v>
      </c>
      <c r="J29" s="72"/>
      <c r="K29" s="47" t="s">
        <v>74</v>
      </c>
      <c r="L29" s="71"/>
      <c r="M29" s="72"/>
      <c r="N29" s="47" t="s">
        <v>75</v>
      </c>
      <c r="O29" s="71" t="s">
        <v>146</v>
      </c>
      <c r="P29" s="72"/>
      <c r="Q29" s="47" t="s">
        <v>76</v>
      </c>
      <c r="R29" s="71" t="s">
        <v>82</v>
      </c>
      <c r="S29" s="72"/>
      <c r="T29" s="72"/>
      <c r="Y29" s="54"/>
      <c r="Z29" s="5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4"/>
      <c r="Z30" s="54"/>
    </row>
    <row r="31" spans="1:26" ht="15" customHeight="1">
      <c r="A31" s="59" t="s">
        <v>68</v>
      </c>
      <c r="B31" s="59"/>
      <c r="C31" s="13" t="s">
        <v>0</v>
      </c>
      <c r="D31" s="29" t="s">
        <v>182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185</v>
      </c>
      <c r="P31" s="29"/>
      <c r="Q31" s="29"/>
      <c r="R31" s="29"/>
      <c r="S31" s="29"/>
      <c r="Y31" s="54"/>
      <c r="Z31" s="54"/>
    </row>
    <row r="32" spans="1:26" ht="15" customHeight="1">
      <c r="A32" s="59"/>
      <c r="B32" s="59"/>
      <c r="C32" s="14" t="s">
        <v>1</v>
      </c>
      <c r="D32" s="30" t="s">
        <v>183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184</v>
      </c>
      <c r="P32" s="30"/>
      <c r="Q32" s="30"/>
      <c r="R32" s="30"/>
      <c r="S32" s="30"/>
      <c r="Y32" s="54"/>
      <c r="Z32" s="5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4"/>
      <c r="Z33" s="54"/>
    </row>
    <row r="34" spans="1:26" ht="15" customHeight="1">
      <c r="A34" s="7"/>
      <c r="B34" s="60" t="s">
        <v>0</v>
      </c>
      <c r="C34" s="62" t="s">
        <v>2</v>
      </c>
      <c r="D34" s="62"/>
      <c r="E34" s="31" t="s">
        <v>7</v>
      </c>
      <c r="F34" s="28" t="s">
        <v>180</v>
      </c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54"/>
      <c r="Z34" s="54"/>
    </row>
    <row r="35" spans="1:26" ht="15" customHeight="1">
      <c r="A35" s="62" t="s">
        <v>9</v>
      </c>
      <c r="B35" s="61"/>
      <c r="C35" s="60" t="s">
        <v>3</v>
      </c>
      <c r="D35" s="60"/>
      <c r="E35" s="34" t="s">
        <v>7</v>
      </c>
      <c r="F35" s="29" t="s">
        <v>181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54"/>
      <c r="Z35" s="54"/>
    </row>
    <row r="36" spans="1:26" ht="15" customHeight="1">
      <c r="A36" s="62"/>
      <c r="B36" s="61" t="s">
        <v>1</v>
      </c>
      <c r="C36" s="63" t="s">
        <v>2</v>
      </c>
      <c r="D36" s="63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54"/>
      <c r="Z36" s="54"/>
    </row>
    <row r="37" spans="1:26" ht="15" customHeight="1">
      <c r="A37" s="7"/>
      <c r="B37" s="63"/>
      <c r="C37" s="62" t="s">
        <v>3</v>
      </c>
      <c r="D37" s="62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54"/>
      <c r="Z37" s="5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4"/>
      <c r="Z38" s="54"/>
    </row>
    <row r="39" spans="1:26" ht="15" customHeight="1">
      <c r="A39" s="52" t="s">
        <v>6</v>
      </c>
      <c r="B39" s="53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54"/>
      <c r="Z39" s="5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4"/>
      <c r="Z40" s="54"/>
    </row>
    <row r="41" spans="1:26" ht="12" customHeight="1">
      <c r="A41" s="39" t="s">
        <v>83</v>
      </c>
      <c r="B41" s="7"/>
      <c r="C41" s="45" t="s">
        <v>80</v>
      </c>
      <c r="D41" s="7"/>
      <c r="E41" s="83">
        <v>0.57777777777777783</v>
      </c>
      <c r="F41" s="84"/>
      <c r="G41" s="46" t="s">
        <v>81</v>
      </c>
      <c r="H41" s="43"/>
      <c r="I41" s="85">
        <v>0.63194444444444442</v>
      </c>
      <c r="J41" s="84"/>
      <c r="K41" s="86" t="s">
        <v>70</v>
      </c>
      <c r="L41" s="87"/>
      <c r="M41" s="88">
        <v>3.472222222222222E-3</v>
      </c>
      <c r="N41" s="89"/>
      <c r="O41" s="50" t="s">
        <v>69</v>
      </c>
      <c r="P41" s="43"/>
      <c r="Q41" s="90">
        <f>IF(I41="","",+I41-E41-M41)</f>
        <v>5.0694444444444361E-2</v>
      </c>
      <c r="R41" s="90"/>
      <c r="S41" s="42" t="s">
        <v>71</v>
      </c>
      <c r="T41" s="44">
        <v>12</v>
      </c>
    </row>
    <row r="42" spans="1:26" ht="15.75" customHeight="1">
      <c r="A42" s="79" t="s">
        <v>12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9" t="s">
        <v>5</v>
      </c>
      <c r="T42" s="82"/>
      <c r="U42" s="10"/>
      <c r="V42" s="10"/>
      <c r="Y42" s="54"/>
      <c r="Z42" s="54"/>
    </row>
    <row r="43" spans="1:26" ht="15" customHeight="1">
      <c r="A43" s="97" t="s">
        <v>108</v>
      </c>
      <c r="B43" s="98"/>
      <c r="C43" s="98"/>
      <c r="D43" s="99"/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6">
        <f>IF(E43="","",SUM(E43:R43))</f>
        <v>0</v>
      </c>
      <c r="T43" s="73"/>
      <c r="U43" s="10"/>
      <c r="V43" s="10"/>
      <c r="Y43" s="54"/>
      <c r="Z43" s="54"/>
    </row>
    <row r="44" spans="1:26" ht="14.45" customHeight="1">
      <c r="A44" s="17" t="s">
        <v>10</v>
      </c>
      <c r="B44" s="70"/>
      <c r="C44" s="70"/>
      <c r="D44" s="18" t="s">
        <v>79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54"/>
      <c r="Z44" s="54"/>
    </row>
    <row r="45" spans="1:26" ht="15" customHeight="1">
      <c r="A45" s="97" t="s">
        <v>193</v>
      </c>
      <c r="B45" s="98"/>
      <c r="C45" s="98"/>
      <c r="D45" s="99"/>
      <c r="E45" s="64">
        <v>1</v>
      </c>
      <c r="F45" s="64">
        <v>1</v>
      </c>
      <c r="G45" s="64">
        <v>0</v>
      </c>
      <c r="H45" s="64">
        <v>2</v>
      </c>
      <c r="I45" s="106">
        <v>3</v>
      </c>
      <c r="J45" s="108"/>
      <c r="K45" s="91"/>
      <c r="L45" s="91"/>
      <c r="M45" s="91"/>
      <c r="N45" s="91"/>
      <c r="O45" s="91"/>
      <c r="P45" s="91"/>
      <c r="Q45" s="91"/>
      <c r="R45" s="91"/>
      <c r="S45" s="93">
        <f>IF(E45="","",SUM(E45:R45))</f>
        <v>7</v>
      </c>
      <c r="T45" s="94"/>
      <c r="U45" s="10"/>
      <c r="V45" s="22"/>
      <c r="W45" s="20"/>
      <c r="Y45" s="54"/>
      <c r="Z45" s="54"/>
    </row>
    <row r="46" spans="1:26" ht="15" customHeight="1">
      <c r="A46" s="17" t="s">
        <v>10</v>
      </c>
      <c r="B46" s="70"/>
      <c r="C46" s="70"/>
      <c r="D46" s="18" t="s">
        <v>79</v>
      </c>
      <c r="E46" s="92"/>
      <c r="F46" s="92"/>
      <c r="G46" s="92"/>
      <c r="H46" s="92"/>
      <c r="I46" s="107"/>
      <c r="J46" s="107"/>
      <c r="K46" s="92"/>
      <c r="L46" s="92"/>
      <c r="M46" s="92"/>
      <c r="N46" s="92"/>
      <c r="O46" s="92"/>
      <c r="P46" s="92"/>
      <c r="Q46" s="92"/>
      <c r="R46" s="92"/>
      <c r="S46" s="95"/>
      <c r="T46" s="96"/>
      <c r="U46" s="10"/>
      <c r="V46" s="10"/>
      <c r="X46" s="20"/>
      <c r="Y46" s="54"/>
      <c r="Z46" s="54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71" t="s">
        <v>147</v>
      </c>
      <c r="G47" s="72"/>
      <c r="H47" s="47" t="s">
        <v>73</v>
      </c>
      <c r="I47" s="71" t="s">
        <v>148</v>
      </c>
      <c r="J47" s="72"/>
      <c r="K47" s="47" t="s">
        <v>74</v>
      </c>
      <c r="L47" s="71"/>
      <c r="M47" s="72"/>
      <c r="N47" s="47" t="s">
        <v>75</v>
      </c>
      <c r="O47" s="71" t="s">
        <v>145</v>
      </c>
      <c r="P47" s="72"/>
      <c r="Q47" s="47" t="s">
        <v>76</v>
      </c>
      <c r="R47" s="71" t="s">
        <v>82</v>
      </c>
      <c r="S47" s="72"/>
      <c r="T47" s="72"/>
      <c r="Y47" s="54"/>
      <c r="Z47" s="5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4"/>
      <c r="Z48" s="54"/>
    </row>
    <row r="49" spans="1:26" ht="15" customHeight="1">
      <c r="A49" s="59" t="s">
        <v>68</v>
      </c>
      <c r="B49" s="59"/>
      <c r="C49" s="13" t="s">
        <v>0</v>
      </c>
      <c r="D49" s="29" t="s">
        <v>188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191</v>
      </c>
      <c r="P49" s="29"/>
      <c r="Q49" s="29"/>
      <c r="R49" s="29"/>
      <c r="S49" s="29"/>
      <c r="Y49" s="54"/>
      <c r="Z49" s="54"/>
    </row>
    <row r="50" spans="1:26" ht="15" customHeight="1">
      <c r="A50" s="59"/>
      <c r="B50" s="59"/>
      <c r="C50" s="14" t="s">
        <v>1</v>
      </c>
      <c r="D50" s="30" t="s">
        <v>189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190</v>
      </c>
      <c r="P50" s="30"/>
      <c r="Q50" s="30"/>
      <c r="R50" s="30"/>
      <c r="S50" s="30"/>
      <c r="Y50" s="54"/>
      <c r="Z50" s="5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4"/>
      <c r="Z51" s="54"/>
    </row>
    <row r="52" spans="1:26" ht="15" customHeight="1">
      <c r="A52" s="7"/>
      <c r="B52" s="60" t="s">
        <v>0</v>
      </c>
      <c r="C52" s="62" t="s">
        <v>2</v>
      </c>
      <c r="D52" s="62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54"/>
      <c r="Z52" s="54"/>
    </row>
    <row r="53" spans="1:26" ht="15" customHeight="1">
      <c r="A53" s="62" t="s">
        <v>9</v>
      </c>
      <c r="B53" s="61"/>
      <c r="C53" s="60" t="s">
        <v>3</v>
      </c>
      <c r="D53" s="60"/>
      <c r="E53" s="34" t="s">
        <v>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54"/>
      <c r="Z53" s="54"/>
    </row>
    <row r="54" spans="1:26" ht="15" customHeight="1">
      <c r="A54" s="62"/>
      <c r="B54" s="61" t="s">
        <v>1</v>
      </c>
      <c r="C54" s="63" t="s">
        <v>2</v>
      </c>
      <c r="D54" s="63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54"/>
      <c r="Z54" s="54"/>
    </row>
    <row r="55" spans="1:26" ht="15" customHeight="1">
      <c r="A55" s="7"/>
      <c r="B55" s="63"/>
      <c r="C55" s="62" t="s">
        <v>3</v>
      </c>
      <c r="D55" s="62"/>
      <c r="E55" s="31" t="s">
        <v>7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54"/>
      <c r="Z55" s="5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4"/>
      <c r="Z56" s="54"/>
    </row>
    <row r="57" spans="1:26" ht="15" customHeight="1">
      <c r="A57" s="52" t="s">
        <v>6</v>
      </c>
      <c r="B57" s="53"/>
      <c r="C57" s="37" t="s">
        <v>126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54"/>
      <c r="Z57" s="54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54"/>
      <c r="Z58" s="54"/>
    </row>
    <row r="59" spans="1:26" ht="11.45" hidden="1" customHeight="1">
      <c r="A59" s="39" t="s">
        <v>84</v>
      </c>
      <c r="B59" s="7"/>
      <c r="C59" s="45" t="s">
        <v>80</v>
      </c>
      <c r="D59" s="7"/>
      <c r="E59" s="83"/>
      <c r="F59" s="84"/>
      <c r="G59" s="46" t="s">
        <v>81</v>
      </c>
      <c r="H59" s="43"/>
      <c r="I59" s="85"/>
      <c r="J59" s="84"/>
      <c r="K59" s="86" t="s">
        <v>70</v>
      </c>
      <c r="L59" s="87"/>
      <c r="M59" s="88"/>
      <c r="N59" s="89"/>
      <c r="O59" s="50" t="s">
        <v>69</v>
      </c>
      <c r="P59" s="43"/>
      <c r="Q59" s="90" t="str">
        <f>IF(I59="","",+I59-E59-M59)</f>
        <v/>
      </c>
      <c r="R59" s="90"/>
      <c r="S59" s="42" t="s">
        <v>71</v>
      </c>
      <c r="T59" s="44">
        <v>5</v>
      </c>
    </row>
    <row r="60" spans="1:26" ht="15.75" hidden="1" customHeight="1">
      <c r="A60" s="79" t="s">
        <v>12</v>
      </c>
      <c r="B60" s="80"/>
      <c r="C60" s="80"/>
      <c r="D60" s="81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9" t="s">
        <v>5</v>
      </c>
      <c r="T60" s="82"/>
      <c r="U60" s="10"/>
      <c r="V60" s="10"/>
      <c r="Y60" s="54"/>
      <c r="Z60" s="54"/>
    </row>
    <row r="61" spans="1:26" ht="15" hidden="1" customHeight="1">
      <c r="A61" s="76"/>
      <c r="B61" s="77"/>
      <c r="C61" s="77"/>
      <c r="D61" s="78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6" t="str">
        <f>IF(E61="","",SUM(E61:R61))</f>
        <v/>
      </c>
      <c r="T61" s="73"/>
      <c r="U61" s="10"/>
      <c r="V61" s="10"/>
      <c r="Y61" s="54"/>
      <c r="Z61" s="54"/>
    </row>
    <row r="62" spans="1:26" ht="14.45" hidden="1" customHeight="1">
      <c r="A62" s="17" t="s">
        <v>10</v>
      </c>
      <c r="B62" s="70" t="str">
        <f>IF(A61="","",VLOOKUP(A61,#REF!,2,0))</f>
        <v/>
      </c>
      <c r="C62" s="70"/>
      <c r="D62" s="18" t="s">
        <v>79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74"/>
      <c r="T62" s="75"/>
      <c r="U62" s="10"/>
      <c r="V62" s="10"/>
      <c r="Y62" s="54"/>
      <c r="Z62" s="54"/>
    </row>
    <row r="63" spans="1:26" ht="15" hidden="1" customHeight="1">
      <c r="A63" s="76"/>
      <c r="B63" s="77"/>
      <c r="C63" s="77"/>
      <c r="D63" s="7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6" t="str">
        <f>IF(E63="","",SUM(E63:R63))</f>
        <v/>
      </c>
      <c r="T63" s="67"/>
      <c r="U63" s="10"/>
      <c r="V63" s="22"/>
      <c r="W63" s="20"/>
      <c r="Y63" s="54"/>
      <c r="Z63" s="54"/>
    </row>
    <row r="64" spans="1:26" ht="15" hidden="1" customHeight="1">
      <c r="A64" s="17" t="s">
        <v>10</v>
      </c>
      <c r="B64" s="70" t="str">
        <f>IF(A63="","",VLOOKUP(A63,#REF!,2,0))</f>
        <v/>
      </c>
      <c r="C64" s="70"/>
      <c r="D64" s="18" t="s">
        <v>79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8"/>
      <c r="T64" s="69"/>
      <c r="U64" s="10"/>
      <c r="V64" s="10"/>
      <c r="X64" s="20"/>
      <c r="Y64" s="54"/>
      <c r="Z64" s="54"/>
    </row>
    <row r="65" spans="1:26" s="48" customFormat="1" ht="15.6" hidden="1" customHeight="1">
      <c r="A65" s="47"/>
      <c r="B65" s="47"/>
      <c r="C65" s="47"/>
      <c r="D65" s="47"/>
      <c r="E65" s="47" t="s">
        <v>72</v>
      </c>
      <c r="F65" s="71"/>
      <c r="G65" s="72"/>
      <c r="H65" s="47" t="s">
        <v>73</v>
      </c>
      <c r="I65" s="71"/>
      <c r="J65" s="72"/>
      <c r="K65" s="47" t="s">
        <v>74</v>
      </c>
      <c r="L65" s="71"/>
      <c r="M65" s="72"/>
      <c r="N65" s="47" t="s">
        <v>75</v>
      </c>
      <c r="O65" s="71"/>
      <c r="P65" s="72"/>
      <c r="Q65" s="47" t="s">
        <v>76</v>
      </c>
      <c r="R65" s="71"/>
      <c r="S65" s="72"/>
      <c r="T65" s="72"/>
      <c r="Y65" s="54"/>
      <c r="Z65" s="54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54"/>
      <c r="Z66" s="54"/>
    </row>
    <row r="67" spans="1:26" ht="15" hidden="1" customHeight="1">
      <c r="A67" s="59" t="s">
        <v>68</v>
      </c>
      <c r="B67" s="59"/>
      <c r="C67" s="13" t="s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 t="s">
        <v>4</v>
      </c>
      <c r="O67" s="29"/>
      <c r="P67" s="29"/>
      <c r="Q67" s="29"/>
      <c r="R67" s="29"/>
      <c r="S67" s="29"/>
      <c r="Y67" s="54"/>
      <c r="Z67" s="54"/>
    </row>
    <row r="68" spans="1:26" ht="15" hidden="1" customHeight="1">
      <c r="A68" s="59"/>
      <c r="B68" s="59"/>
      <c r="C68" s="14" t="s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</v>
      </c>
      <c r="O68" s="30"/>
      <c r="P68" s="30"/>
      <c r="Q68" s="30"/>
      <c r="R68" s="30"/>
      <c r="S68" s="30"/>
      <c r="Y68" s="54"/>
      <c r="Z68" s="54"/>
    </row>
    <row r="69" spans="1:26" ht="5.0999999999999996" hidden="1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54"/>
      <c r="Z69" s="54"/>
    </row>
    <row r="70" spans="1:26" ht="15" hidden="1" customHeight="1">
      <c r="A70" s="7"/>
      <c r="B70" s="60" t="s">
        <v>0</v>
      </c>
      <c r="C70" s="62" t="s">
        <v>2</v>
      </c>
      <c r="D70" s="62"/>
      <c r="E70" s="31" t="s">
        <v>7</v>
      </c>
      <c r="F70" s="28"/>
      <c r="G70" s="28"/>
      <c r="H70" s="28"/>
      <c r="I70" s="28"/>
      <c r="J70" s="28"/>
      <c r="K70" s="28"/>
      <c r="L70" s="28"/>
      <c r="M70" s="32" t="s">
        <v>8</v>
      </c>
      <c r="N70" s="31" t="s">
        <v>7</v>
      </c>
      <c r="O70" s="31"/>
      <c r="P70" s="33"/>
      <c r="Q70" s="33"/>
      <c r="R70" s="28"/>
      <c r="S70" s="28"/>
      <c r="Y70" s="54"/>
      <c r="Z70" s="54"/>
    </row>
    <row r="71" spans="1:26" ht="15" hidden="1" customHeight="1">
      <c r="A71" s="62" t="s">
        <v>9</v>
      </c>
      <c r="B71" s="61"/>
      <c r="C71" s="60" t="s">
        <v>3</v>
      </c>
      <c r="D71" s="60"/>
      <c r="E71" s="34" t="s">
        <v>7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Y71" s="54"/>
      <c r="Z71" s="54"/>
    </row>
    <row r="72" spans="1:26" ht="15" hidden="1" customHeight="1">
      <c r="A72" s="62"/>
      <c r="B72" s="61" t="s">
        <v>1</v>
      </c>
      <c r="C72" s="63" t="s">
        <v>2</v>
      </c>
      <c r="D72" s="63"/>
      <c r="E72" s="35" t="s">
        <v>7</v>
      </c>
      <c r="F72" s="30"/>
      <c r="G72" s="30"/>
      <c r="H72" s="30"/>
      <c r="I72" s="30"/>
      <c r="J72" s="30"/>
      <c r="K72" s="30"/>
      <c r="L72" s="30"/>
      <c r="M72" s="36" t="s">
        <v>8</v>
      </c>
      <c r="N72" s="35" t="s">
        <v>7</v>
      </c>
      <c r="O72" s="30"/>
      <c r="P72" s="36"/>
      <c r="Q72" s="35"/>
      <c r="R72" s="30"/>
      <c r="S72" s="30"/>
      <c r="Y72" s="54"/>
      <c r="Z72" s="54"/>
    </row>
    <row r="73" spans="1:26" ht="15" hidden="1" customHeight="1">
      <c r="A73" s="7"/>
      <c r="B73" s="63"/>
      <c r="C73" s="62" t="s">
        <v>3</v>
      </c>
      <c r="D73" s="62"/>
      <c r="E73" s="31" t="s">
        <v>7</v>
      </c>
      <c r="F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54"/>
      <c r="Z73" s="54"/>
    </row>
    <row r="74" spans="1:26" ht="5.0999999999999996" hidden="1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54"/>
      <c r="Z74" s="54"/>
    </row>
    <row r="75" spans="1:26" ht="15" hidden="1" customHeight="1">
      <c r="A75" s="52" t="s">
        <v>6</v>
      </c>
      <c r="B75" s="53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Y75" s="54"/>
      <c r="Z75" s="54"/>
    </row>
    <row r="76" spans="1:26" ht="7.9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9"/>
      <c r="N76" s="49"/>
      <c r="O76" s="49"/>
      <c r="P76" s="49"/>
      <c r="Q76" s="7"/>
      <c r="R76" s="7"/>
      <c r="S76" s="7"/>
      <c r="Y76" s="54"/>
      <c r="Z76" s="54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40" t="s">
        <v>89</v>
      </c>
      <c r="U77" s="21"/>
    </row>
    <row r="78" spans="1:26" ht="24.95" customHeight="1">
      <c r="A78" s="55" t="s">
        <v>65</v>
      </c>
      <c r="B78" s="56"/>
      <c r="C78" s="24"/>
      <c r="D78" s="24"/>
      <c r="E78" s="25" t="s">
        <v>66</v>
      </c>
      <c r="F78" s="57" t="s">
        <v>64</v>
      </c>
      <c r="G78" s="57"/>
      <c r="H78" s="57"/>
      <c r="I78" s="58" t="s">
        <v>67</v>
      </c>
      <c r="J78" s="58"/>
      <c r="K78" s="58"/>
      <c r="L78" s="58"/>
      <c r="M78" s="58"/>
      <c r="N78" s="58"/>
      <c r="O78" s="24"/>
      <c r="P78" s="24"/>
      <c r="Q78" s="26"/>
      <c r="R78" s="24"/>
      <c r="S78" s="27"/>
    </row>
  </sheetData>
  <sheetProtection formatCells="0"/>
  <mergeCells count="233">
    <mergeCell ref="A75:B75"/>
    <mergeCell ref="Y76:Z76"/>
    <mergeCell ref="A78:B78"/>
    <mergeCell ref="F78:H78"/>
    <mergeCell ref="I78:N78"/>
    <mergeCell ref="A67:B68"/>
    <mergeCell ref="B70:B71"/>
    <mergeCell ref="C70:D70"/>
    <mergeCell ref="A71:A72"/>
    <mergeCell ref="C71:D71"/>
    <mergeCell ref="B72:B73"/>
    <mergeCell ref="C72:D72"/>
    <mergeCell ref="C73:D73"/>
    <mergeCell ref="P63:P64"/>
    <mergeCell ref="Q63:Q64"/>
    <mergeCell ref="R63:R64"/>
    <mergeCell ref="M63:M64"/>
    <mergeCell ref="N63:N64"/>
    <mergeCell ref="O63:O64"/>
    <mergeCell ref="S63:T64"/>
    <mergeCell ref="B64:C64"/>
    <mergeCell ref="F65:G65"/>
    <mergeCell ref="I65:J65"/>
    <mergeCell ref="L65:M65"/>
    <mergeCell ref="O65:P65"/>
    <mergeCell ref="R65:T65"/>
    <mergeCell ref="J63:J64"/>
    <mergeCell ref="K63:K64"/>
    <mergeCell ref="L63:L64"/>
    <mergeCell ref="Q61:Q62"/>
    <mergeCell ref="R61:R62"/>
    <mergeCell ref="S61:T62"/>
    <mergeCell ref="B62:C62"/>
    <mergeCell ref="A63:D63"/>
    <mergeCell ref="E63:E64"/>
    <mergeCell ref="F63:F64"/>
    <mergeCell ref="G63:G64"/>
    <mergeCell ref="H63:H64"/>
    <mergeCell ref="I63:I64"/>
    <mergeCell ref="K61:K62"/>
    <mergeCell ref="L61:L62"/>
    <mergeCell ref="M61:M62"/>
    <mergeCell ref="N61:N62"/>
    <mergeCell ref="O61:O62"/>
    <mergeCell ref="P61:P62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A57:B57"/>
    <mergeCell ref="E59:F59"/>
    <mergeCell ref="I59:J59"/>
    <mergeCell ref="K59:L59"/>
    <mergeCell ref="M59:N59"/>
    <mergeCell ref="Q59:R59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M45:M46"/>
    <mergeCell ref="N45:N46"/>
    <mergeCell ref="O45:O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A39:B39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78:S78 I78 S77 E78:F78 A78 C78 E13:Q15 D16:K19 R13:S19 L53:Q55 S3:S4 S1 B1 R1:R4 K4:P4 D49:D50 M52:O52 L17:Q19 D13:D14 D56:S57 C49:C51 M16:O16 E49:Q51 D20:S21 C13:C15 D52:K55 R49:S55 E67:Q69 C3:F4 R67:S73 L71:Q73 D67:D68 M70:O70 D74:S75 C67:C69 J3:J4 Q2:Q4 D34:K37 A1:A2 G2:I4 D70:F73 G70:K72 H73:K73 E31:Q33 C31:C33 R31:S37 L35:Q37 D31:D32 M34:O34 D38:S39 K2:P2"/>
    <dataValidation imeMode="off" allowBlank="1" showInputMessage="1" showErrorMessage="1" sqref="E45:S45 E9:S9 E43:S43 E7:S7 E63:S63 E61:S61 E27:S27 E25:S25"/>
    <dataValidation type="list" allowBlank="1" showInputMessage="1" showErrorMessage="1" sqref="A7:D7 A9:D9 A43:D43 A45:D45 A61:D61 A63:D63 A25:D25 A27:D27">
      <formula1>TEAM</formula1>
    </dataValidation>
    <dataValidation type="list" allowBlank="1" showInputMessage="1" showErrorMessage="1" sqref="F65:G65 I65:J65 L65:M65 O65:P65 I11:J11 L11:M11 O11:P11 F47:G47 I47:J47 L47:M47 O47:P47 F11:G11 I29:J29 L29:M29 O29:P29 F29:G29">
      <formula1>u</formula1>
    </dataValidation>
    <dataValidation type="list" allowBlank="1" showInputMessage="1" showErrorMessage="1" sqref="R65:T65 R11:T11 R47:T47 R29:T29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42"/>
  <sheetViews>
    <sheetView showGridLines="0" showOutlineSymbols="0" view="pageBreakPreview" zoomScaleNormal="87" zoomScaleSheetLayoutView="100" workbookViewId="0">
      <pane ySplit="3" topLeftCell="A17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41850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51"/>
      <c r="G3" s="7"/>
      <c r="H3" s="7"/>
      <c r="I3" s="103" t="s">
        <v>13</v>
      </c>
      <c r="J3" s="103"/>
      <c r="K3" s="104" t="s">
        <v>94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3.5" customHeight="1">
      <c r="A5" s="39" t="s">
        <v>86</v>
      </c>
      <c r="B5" s="7"/>
      <c r="C5" s="45" t="s">
        <v>80</v>
      </c>
      <c r="D5" s="7"/>
      <c r="E5" s="83">
        <v>0.37361111111111112</v>
      </c>
      <c r="F5" s="84"/>
      <c r="G5" s="46" t="s">
        <v>81</v>
      </c>
      <c r="H5" s="43"/>
      <c r="I5" s="85">
        <v>0.4548611111111111</v>
      </c>
      <c r="J5" s="84"/>
      <c r="K5" s="86" t="s">
        <v>70</v>
      </c>
      <c r="L5" s="87"/>
      <c r="M5" s="88">
        <v>6.9444444444444441E-3</v>
      </c>
      <c r="N5" s="89"/>
      <c r="O5" s="50" t="s">
        <v>69</v>
      </c>
      <c r="P5" s="43"/>
      <c r="Q5" s="90">
        <f>IF(I5="","",+I5-E5-M5)</f>
        <v>7.4305555555555541E-2</v>
      </c>
      <c r="R5" s="90"/>
      <c r="S5" s="42" t="s">
        <v>71</v>
      </c>
      <c r="T5" s="44">
        <v>13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97</v>
      </c>
      <c r="B7" s="98"/>
      <c r="C7" s="98"/>
      <c r="D7" s="99"/>
      <c r="E7" s="64">
        <v>0</v>
      </c>
      <c r="F7" s="64">
        <v>0</v>
      </c>
      <c r="G7" s="64">
        <v>0</v>
      </c>
      <c r="H7" s="64">
        <v>1</v>
      </c>
      <c r="I7" s="64">
        <v>0</v>
      </c>
      <c r="J7" s="64">
        <v>0</v>
      </c>
      <c r="K7" s="64">
        <v>0</v>
      </c>
      <c r="L7" s="64">
        <v>4</v>
      </c>
      <c r="M7" s="64"/>
      <c r="N7" s="64"/>
      <c r="O7" s="64"/>
      <c r="P7" s="64"/>
      <c r="Q7" s="64"/>
      <c r="R7" s="64"/>
      <c r="S7" s="66">
        <f>IF(E7="","",SUM(E7:R7))</f>
        <v>5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103</v>
      </c>
      <c r="B9" s="98"/>
      <c r="C9" s="98"/>
      <c r="D9" s="99"/>
      <c r="E9" s="64">
        <v>1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91">
        <v>0</v>
      </c>
      <c r="M9" s="91"/>
      <c r="N9" s="91"/>
      <c r="O9" s="91"/>
      <c r="P9" s="91"/>
      <c r="Q9" s="91"/>
      <c r="R9" s="91"/>
      <c r="S9" s="93">
        <f>IF(E9="","",SUM(E9:R9))</f>
        <v>1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199</v>
      </c>
      <c r="G11" s="72"/>
      <c r="H11" s="47" t="s">
        <v>73</v>
      </c>
      <c r="I11" s="71" t="s">
        <v>131</v>
      </c>
      <c r="J11" s="72"/>
      <c r="K11" s="47" t="s">
        <v>74</v>
      </c>
      <c r="L11" s="71"/>
      <c r="M11" s="72"/>
      <c r="N11" s="47" t="s">
        <v>75</v>
      </c>
      <c r="O11" s="71" t="s">
        <v>133</v>
      </c>
      <c r="P11" s="72"/>
      <c r="Q11" s="47" t="s">
        <v>76</v>
      </c>
      <c r="R11" s="71" t="s">
        <v>90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174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139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196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121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 t="s">
        <v>175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 t="s">
        <v>124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 t="s">
        <v>197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4"/>
      <c r="Z22" s="54"/>
    </row>
    <row r="23" spans="1:26" ht="13.5" customHeight="1">
      <c r="A23" s="39" t="s">
        <v>87</v>
      </c>
      <c r="B23" s="7"/>
      <c r="C23" s="45" t="s">
        <v>80</v>
      </c>
      <c r="D23" s="7"/>
      <c r="E23" s="83">
        <v>0.48194444444444445</v>
      </c>
      <c r="F23" s="84"/>
      <c r="G23" s="46" t="s">
        <v>81</v>
      </c>
      <c r="H23" s="43"/>
      <c r="I23" s="85">
        <v>0.55972222222222223</v>
      </c>
      <c r="J23" s="84"/>
      <c r="K23" s="86" t="s">
        <v>70</v>
      </c>
      <c r="L23" s="87"/>
      <c r="M23" s="88">
        <v>3.472222222222222E-3</v>
      </c>
      <c r="N23" s="89"/>
      <c r="O23" s="50" t="s">
        <v>69</v>
      </c>
      <c r="P23" s="43"/>
      <c r="Q23" s="90">
        <f>IF(I23="","",+I23-E23-M23)</f>
        <v>7.4305555555555555E-2</v>
      </c>
      <c r="R23" s="90"/>
      <c r="S23" s="42" t="s">
        <v>71</v>
      </c>
      <c r="T23" s="44">
        <v>15</v>
      </c>
    </row>
    <row r="24" spans="1:26" ht="15.75" customHeight="1">
      <c r="A24" s="79" t="s">
        <v>12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9" t="s">
        <v>5</v>
      </c>
      <c r="T24" s="82"/>
      <c r="U24" s="10"/>
      <c r="V24" s="10"/>
      <c r="Y24" s="54"/>
      <c r="Z24" s="54"/>
    </row>
    <row r="25" spans="1:26" ht="15" customHeight="1">
      <c r="A25" s="97" t="s">
        <v>97</v>
      </c>
      <c r="B25" s="98"/>
      <c r="C25" s="98"/>
      <c r="D25" s="99"/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/>
      <c r="M25" s="64"/>
      <c r="N25" s="64"/>
      <c r="O25" s="64"/>
      <c r="P25" s="64"/>
      <c r="Q25" s="64"/>
      <c r="R25" s="64"/>
      <c r="S25" s="66">
        <f>IF(E25="","",SUM(E25:R25))</f>
        <v>0</v>
      </c>
      <c r="T25" s="73"/>
      <c r="U25" s="10"/>
      <c r="V25" s="10"/>
      <c r="Y25" s="54"/>
      <c r="Z25" s="54"/>
    </row>
    <row r="26" spans="1:26" ht="14.45" customHeight="1">
      <c r="A26" s="17" t="s">
        <v>10</v>
      </c>
      <c r="B26" s="70"/>
      <c r="C26" s="70"/>
      <c r="D26" s="18" t="s">
        <v>79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54"/>
      <c r="Z26" s="54"/>
    </row>
    <row r="27" spans="1:26" ht="15" customHeight="1">
      <c r="A27" s="97" t="s">
        <v>193</v>
      </c>
      <c r="B27" s="98"/>
      <c r="C27" s="98"/>
      <c r="D27" s="99"/>
      <c r="E27" s="64">
        <v>0</v>
      </c>
      <c r="F27" s="64">
        <v>1</v>
      </c>
      <c r="G27" s="64">
        <v>1</v>
      </c>
      <c r="H27" s="64">
        <v>1</v>
      </c>
      <c r="I27" s="64">
        <v>0</v>
      </c>
      <c r="J27" s="64">
        <v>0</v>
      </c>
      <c r="K27" s="64" t="s">
        <v>198</v>
      </c>
      <c r="L27" s="64"/>
      <c r="M27" s="64"/>
      <c r="N27" s="64"/>
      <c r="O27" s="64"/>
      <c r="P27" s="64"/>
      <c r="Q27" s="64"/>
      <c r="R27" s="64"/>
      <c r="S27" s="66">
        <f>IF(E27="","",SUM(E27:R27))</f>
        <v>3</v>
      </c>
      <c r="T27" s="67"/>
      <c r="U27" s="10"/>
      <c r="V27" s="22"/>
      <c r="W27" s="20"/>
      <c r="Y27" s="54"/>
      <c r="Z27" s="54"/>
    </row>
    <row r="28" spans="1:26" ht="15" customHeight="1">
      <c r="A28" s="17" t="s">
        <v>10</v>
      </c>
      <c r="B28" s="70"/>
      <c r="C28" s="70"/>
      <c r="D28" s="18" t="s">
        <v>79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8"/>
      <c r="T28" s="69"/>
      <c r="U28" s="10"/>
      <c r="V28" s="10"/>
      <c r="X28" s="20"/>
      <c r="Y28" s="54"/>
      <c r="Z28" s="54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71" t="s">
        <v>131</v>
      </c>
      <c r="G29" s="72"/>
      <c r="H29" s="47" t="s">
        <v>73</v>
      </c>
      <c r="I29" s="71" t="s">
        <v>199</v>
      </c>
      <c r="J29" s="72"/>
      <c r="K29" s="47" t="s">
        <v>74</v>
      </c>
      <c r="L29" s="71" t="s">
        <v>147</v>
      </c>
      <c r="M29" s="72"/>
      <c r="N29" s="47" t="s">
        <v>75</v>
      </c>
      <c r="O29" s="71" t="s">
        <v>148</v>
      </c>
      <c r="P29" s="72"/>
      <c r="Q29" s="47" t="s">
        <v>76</v>
      </c>
      <c r="R29" s="71" t="s">
        <v>90</v>
      </c>
      <c r="S29" s="72"/>
      <c r="T29" s="72"/>
      <c r="Y29" s="54"/>
      <c r="Z29" s="5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4"/>
      <c r="Z30" s="54"/>
    </row>
    <row r="31" spans="1:26" ht="15" customHeight="1">
      <c r="A31" s="59" t="s">
        <v>68</v>
      </c>
      <c r="B31" s="59"/>
      <c r="C31" s="13" t="s">
        <v>0</v>
      </c>
      <c r="D31" s="29" t="s">
        <v>200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139</v>
      </c>
      <c r="P31" s="29"/>
      <c r="Q31" s="29"/>
      <c r="R31" s="29"/>
      <c r="S31" s="29"/>
      <c r="Y31" s="54"/>
      <c r="Z31" s="54"/>
    </row>
    <row r="32" spans="1:26" ht="15" customHeight="1">
      <c r="A32" s="59"/>
      <c r="B32" s="59"/>
      <c r="C32" s="14" t="s">
        <v>1</v>
      </c>
      <c r="D32" s="30" t="s">
        <v>182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185</v>
      </c>
      <c r="P32" s="30"/>
      <c r="Q32" s="30"/>
      <c r="R32" s="30"/>
      <c r="S32" s="30"/>
      <c r="Y32" s="54"/>
      <c r="Z32" s="5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4"/>
      <c r="Z33" s="54"/>
    </row>
    <row r="34" spans="1:26" ht="15" customHeight="1">
      <c r="A34" s="7"/>
      <c r="B34" s="60" t="s">
        <v>0</v>
      </c>
      <c r="C34" s="62" t="s">
        <v>2</v>
      </c>
      <c r="D34" s="62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54"/>
      <c r="Z34" s="54"/>
    </row>
    <row r="35" spans="1:26" ht="15" customHeight="1">
      <c r="A35" s="62" t="s">
        <v>9</v>
      </c>
      <c r="B35" s="61"/>
      <c r="C35" s="60" t="s">
        <v>3</v>
      </c>
      <c r="D35" s="60"/>
      <c r="E35" s="34" t="s">
        <v>7</v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54"/>
      <c r="Z35" s="54"/>
    </row>
    <row r="36" spans="1:26" ht="15" customHeight="1">
      <c r="A36" s="62"/>
      <c r="B36" s="61" t="s">
        <v>1</v>
      </c>
      <c r="C36" s="63" t="s">
        <v>2</v>
      </c>
      <c r="D36" s="63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 t="s">
        <v>202</v>
      </c>
      <c r="P36" s="36"/>
      <c r="Q36" s="35"/>
      <c r="R36" s="30"/>
      <c r="S36" s="30"/>
      <c r="Y36" s="54"/>
      <c r="Z36" s="54"/>
    </row>
    <row r="37" spans="1:26" ht="15" customHeight="1">
      <c r="A37" s="7"/>
      <c r="B37" s="63"/>
      <c r="C37" s="62" t="s">
        <v>3</v>
      </c>
      <c r="D37" s="62"/>
      <c r="E37" s="31" t="s">
        <v>7</v>
      </c>
      <c r="F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54"/>
      <c r="Z37" s="5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4"/>
      <c r="Z38" s="54"/>
    </row>
    <row r="39" spans="1:26" ht="15" customHeight="1">
      <c r="A39" s="52" t="s">
        <v>6</v>
      </c>
      <c r="B39" s="53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54"/>
      <c r="Z39" s="5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9"/>
      <c r="N40" s="49"/>
      <c r="O40" s="49"/>
      <c r="P40" s="49"/>
      <c r="Q40" s="7"/>
      <c r="R40" s="7"/>
      <c r="S40" s="7"/>
      <c r="Y40" s="54"/>
      <c r="Z40" s="54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0" t="s">
        <v>89</v>
      </c>
      <c r="U41" s="21"/>
    </row>
    <row r="42" spans="1:26" ht="24.95" customHeight="1">
      <c r="A42" s="55" t="s">
        <v>65</v>
      </c>
      <c r="B42" s="56"/>
      <c r="C42" s="24"/>
      <c r="D42" s="24"/>
      <c r="E42" s="25" t="s">
        <v>66</v>
      </c>
      <c r="F42" s="57" t="s">
        <v>64</v>
      </c>
      <c r="G42" s="57"/>
      <c r="H42" s="57"/>
      <c r="I42" s="58" t="s">
        <v>67</v>
      </c>
      <c r="J42" s="58"/>
      <c r="K42" s="58"/>
      <c r="L42" s="58"/>
      <c r="M42" s="58"/>
      <c r="N42" s="58"/>
      <c r="O42" s="24"/>
      <c r="P42" s="24"/>
      <c r="Q42" s="26"/>
      <c r="R42" s="24"/>
      <c r="S42" s="27"/>
    </row>
  </sheetData>
  <sheetProtection formatCells="0"/>
  <mergeCells count="121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E23:F23"/>
    <mergeCell ref="I23:J23"/>
    <mergeCell ref="K23:L23"/>
    <mergeCell ref="M23:N23"/>
    <mergeCell ref="Q23:R23"/>
    <mergeCell ref="A21:B21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B36:B37"/>
    <mergeCell ref="C36:D36"/>
    <mergeCell ref="C37:D37"/>
    <mergeCell ref="P27:P28"/>
    <mergeCell ref="Q27:Q28"/>
    <mergeCell ref="R27:R28"/>
    <mergeCell ref="M27:M28"/>
    <mergeCell ref="N27:N28"/>
    <mergeCell ref="O27:O28"/>
    <mergeCell ref="A42:B42"/>
    <mergeCell ref="F42:H42"/>
    <mergeCell ref="I42:N42"/>
    <mergeCell ref="A39:B39"/>
    <mergeCell ref="Y40:Z40"/>
    <mergeCell ref="A31:B32"/>
    <mergeCell ref="B34:B35"/>
    <mergeCell ref="C34:D34"/>
    <mergeCell ref="A35:A36"/>
    <mergeCell ref="C35:D3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29:T29 R11:T11">
      <formula1>記録員</formula1>
    </dataValidation>
    <dataValidation type="list" allowBlank="1" showInputMessage="1" showErrorMessage="1" sqref="F29:G29 I29:J29 L29:M29 O29:P29 I11:J11 L11:M11 O11:P11 F11:G11">
      <formula1>u</formula1>
    </dataValidation>
    <dataValidation type="list" allowBlank="1" showInputMessage="1" showErrorMessage="1" sqref="A7:D7 A9:D9 A25:D25 A27:D27">
      <formula1>TEAM</formula1>
    </dataValidation>
    <dataValidation imeMode="off" allowBlank="1" showInputMessage="1" showErrorMessage="1" sqref="E9:S9 E7:S7 E27:S27 E25:S25"/>
    <dataValidation imeMode="on" allowBlank="1" showInputMessage="1" showErrorMessage="1" sqref="P42:S42 I42 S41 E42:F42 A42 C42 E13:Q15 D16:K19 R13:S19 S3:S4 S1 B1 R1:R4 K4:P4 L17:Q19 D13:D14 M16:O16 D20:S21 C13:C15 E31:Q33 C3:F4 R31:S37 L35:Q37 D31:D32 M34:O34 D38:S39 C31:C33 J3:J4 Q2:Q4 H37:K37 A1:A2 G2:I4 D34:F37 G34:K36 K2:P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24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2" t="s">
        <v>15</v>
      </c>
      <c r="B2" s="101">
        <v>41850</v>
      </c>
      <c r="C2" s="102"/>
      <c r="D2" s="102"/>
      <c r="E2" s="102"/>
      <c r="F2" s="102"/>
      <c r="G2" s="7"/>
      <c r="H2" s="7"/>
      <c r="I2" s="103" t="s">
        <v>14</v>
      </c>
      <c r="J2" s="103"/>
      <c r="K2" s="28" t="s">
        <v>91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13</v>
      </c>
      <c r="J3" s="103"/>
      <c r="K3" s="104" t="s">
        <v>95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3.5" customHeight="1">
      <c r="A5" s="39" t="s">
        <v>86</v>
      </c>
      <c r="B5" s="7"/>
      <c r="C5" s="45" t="s">
        <v>80</v>
      </c>
      <c r="D5" s="7"/>
      <c r="E5" s="83">
        <v>0.37291666666666662</v>
      </c>
      <c r="F5" s="84"/>
      <c r="G5" s="46" t="s">
        <v>81</v>
      </c>
      <c r="H5" s="43"/>
      <c r="I5" s="85">
        <v>0.43888888888888888</v>
      </c>
      <c r="J5" s="84"/>
      <c r="K5" s="86" t="s">
        <v>70</v>
      </c>
      <c r="L5" s="87"/>
      <c r="M5" s="88">
        <v>3.472222222222222E-3</v>
      </c>
      <c r="N5" s="89"/>
      <c r="O5" s="50" t="s">
        <v>69</v>
      </c>
      <c r="P5" s="43"/>
      <c r="Q5" s="90">
        <f>IF(I5="","",+I5-E5-M5)</f>
        <v>6.2500000000000042E-2</v>
      </c>
      <c r="R5" s="90"/>
      <c r="S5" s="42" t="s">
        <v>71</v>
      </c>
      <c r="T5" s="44">
        <v>14</v>
      </c>
    </row>
    <row r="6" spans="1:26" ht="15.75" customHeight="1">
      <c r="A6" s="79" t="s">
        <v>12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9" t="s">
        <v>5</v>
      </c>
      <c r="T6" s="82"/>
      <c r="U6" s="10"/>
      <c r="V6" s="10"/>
      <c r="Y6" s="54"/>
      <c r="Z6" s="54"/>
    </row>
    <row r="7" spans="1:26" ht="15" customHeight="1">
      <c r="A7" s="97" t="s">
        <v>104</v>
      </c>
      <c r="B7" s="98"/>
      <c r="C7" s="98"/>
      <c r="D7" s="99"/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/>
      <c r="K7" s="64"/>
      <c r="L7" s="64"/>
      <c r="M7" s="64"/>
      <c r="N7" s="64"/>
      <c r="O7" s="64"/>
      <c r="P7" s="64"/>
      <c r="Q7" s="64"/>
      <c r="R7" s="64"/>
      <c r="S7" s="66">
        <f>IF(E7="","",SUM(E7:R7))</f>
        <v>0</v>
      </c>
      <c r="T7" s="73"/>
      <c r="U7" s="10"/>
      <c r="V7" s="10"/>
      <c r="Y7" s="54"/>
      <c r="Z7" s="54"/>
    </row>
    <row r="8" spans="1:26" ht="14.45" customHeight="1">
      <c r="A8" s="17" t="s">
        <v>10</v>
      </c>
      <c r="B8" s="70"/>
      <c r="C8" s="70"/>
      <c r="D8" s="18" t="s">
        <v>79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54"/>
      <c r="Z8" s="54"/>
    </row>
    <row r="9" spans="1:26" ht="15" customHeight="1">
      <c r="A9" s="97" t="s">
        <v>193</v>
      </c>
      <c r="B9" s="98"/>
      <c r="C9" s="98"/>
      <c r="D9" s="99"/>
      <c r="E9" s="64">
        <v>0</v>
      </c>
      <c r="F9" s="64">
        <v>3</v>
      </c>
      <c r="G9" s="64">
        <v>0</v>
      </c>
      <c r="H9" s="64">
        <v>0</v>
      </c>
      <c r="I9" s="106">
        <v>4</v>
      </c>
      <c r="J9" s="64"/>
      <c r="K9" s="64"/>
      <c r="L9" s="91"/>
      <c r="M9" s="91"/>
      <c r="N9" s="91"/>
      <c r="O9" s="91"/>
      <c r="P9" s="91"/>
      <c r="Q9" s="91"/>
      <c r="R9" s="91"/>
      <c r="S9" s="93">
        <f>IF(E9="","",SUM(E9:R9))</f>
        <v>7</v>
      </c>
      <c r="T9" s="94"/>
      <c r="U9" s="10"/>
      <c r="V9" s="22"/>
      <c r="W9" s="20"/>
      <c r="Y9" s="54"/>
      <c r="Z9" s="54"/>
    </row>
    <row r="10" spans="1:26" ht="15" customHeight="1">
      <c r="A10" s="17" t="s">
        <v>10</v>
      </c>
      <c r="B10" s="70"/>
      <c r="C10" s="70"/>
      <c r="D10" s="18" t="s">
        <v>79</v>
      </c>
      <c r="E10" s="92"/>
      <c r="F10" s="92"/>
      <c r="G10" s="92"/>
      <c r="H10" s="92"/>
      <c r="I10" s="107"/>
      <c r="J10" s="92"/>
      <c r="K10" s="92"/>
      <c r="L10" s="92"/>
      <c r="M10" s="92"/>
      <c r="N10" s="92"/>
      <c r="O10" s="92"/>
      <c r="P10" s="92"/>
      <c r="Q10" s="92"/>
      <c r="R10" s="92"/>
      <c r="S10" s="95"/>
      <c r="T10" s="96"/>
      <c r="U10" s="10"/>
      <c r="V10" s="10"/>
      <c r="X10" s="20"/>
      <c r="Y10" s="54"/>
      <c r="Z10" s="54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71" t="s">
        <v>148</v>
      </c>
      <c r="G11" s="72"/>
      <c r="H11" s="47" t="s">
        <v>73</v>
      </c>
      <c r="I11" s="71" t="s">
        <v>130</v>
      </c>
      <c r="J11" s="72"/>
      <c r="K11" s="47" t="s">
        <v>74</v>
      </c>
      <c r="L11" s="71"/>
      <c r="M11" s="72"/>
      <c r="N11" s="47" t="s">
        <v>75</v>
      </c>
      <c r="O11" s="71" t="s">
        <v>147</v>
      </c>
      <c r="P11" s="72"/>
      <c r="Q11" s="47" t="s">
        <v>76</v>
      </c>
      <c r="R11" s="71" t="s">
        <v>82</v>
      </c>
      <c r="S11" s="72"/>
      <c r="T11" s="72"/>
      <c r="Y11" s="54"/>
      <c r="Z11" s="5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4"/>
      <c r="Z12" s="54"/>
    </row>
    <row r="13" spans="1:26" ht="15" customHeight="1">
      <c r="A13" s="59" t="s">
        <v>68</v>
      </c>
      <c r="B13" s="59"/>
      <c r="C13" s="13" t="s">
        <v>0</v>
      </c>
      <c r="D13" s="29" t="s">
        <v>201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152</v>
      </c>
      <c r="P13" s="29"/>
      <c r="Q13" s="29"/>
      <c r="R13" s="29"/>
      <c r="S13" s="29"/>
      <c r="Y13" s="54"/>
      <c r="Z13" s="54"/>
    </row>
    <row r="14" spans="1:26" ht="15" customHeight="1">
      <c r="A14" s="59"/>
      <c r="B14" s="59"/>
      <c r="C14" s="14" t="s">
        <v>1</v>
      </c>
      <c r="D14" s="30" t="s">
        <v>182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185</v>
      </c>
      <c r="P14" s="30"/>
      <c r="Q14" s="30"/>
      <c r="R14" s="30"/>
      <c r="S14" s="30"/>
      <c r="Y14" s="54"/>
      <c r="Z14" s="5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4"/>
      <c r="Z15" s="54"/>
    </row>
    <row r="16" spans="1:26" ht="15" customHeight="1">
      <c r="A16" s="7"/>
      <c r="B16" s="60" t="s">
        <v>0</v>
      </c>
      <c r="C16" s="62" t="s">
        <v>2</v>
      </c>
      <c r="D16" s="62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54"/>
      <c r="Z16" s="54"/>
    </row>
    <row r="17" spans="1:26" ht="15" customHeight="1">
      <c r="A17" s="62" t="s">
        <v>9</v>
      </c>
      <c r="B17" s="61"/>
      <c r="C17" s="60" t="s">
        <v>3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54"/>
      <c r="Z17" s="54"/>
    </row>
    <row r="18" spans="1:26" ht="15" customHeight="1">
      <c r="A18" s="62"/>
      <c r="B18" s="61" t="s">
        <v>1</v>
      </c>
      <c r="C18" s="63" t="s">
        <v>2</v>
      </c>
      <c r="D18" s="63"/>
      <c r="E18" s="35" t="s">
        <v>7</v>
      </c>
      <c r="F18" s="30" t="s">
        <v>181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54"/>
      <c r="Z18" s="54"/>
    </row>
    <row r="19" spans="1:26" ht="15" customHeight="1">
      <c r="A19" s="7"/>
      <c r="B19" s="63"/>
      <c r="C19" s="62" t="s">
        <v>3</v>
      </c>
      <c r="D19" s="62"/>
      <c r="E19" s="31" t="s">
        <v>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54"/>
      <c r="Z19" s="5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4"/>
      <c r="Z20" s="54"/>
    </row>
    <row r="21" spans="1:26" ht="15" customHeight="1">
      <c r="A21" s="52" t="s">
        <v>6</v>
      </c>
      <c r="B21" s="53"/>
      <c r="C21" s="37" t="s">
        <v>126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54"/>
      <c r="Z21" s="5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9"/>
      <c r="N22" s="49"/>
      <c r="O22" s="49"/>
      <c r="P22" s="49"/>
      <c r="Q22" s="7"/>
      <c r="R22" s="7"/>
      <c r="S22" s="7"/>
      <c r="Y22" s="54"/>
      <c r="Z22" s="54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89</v>
      </c>
      <c r="U23" s="21"/>
    </row>
    <row r="24" spans="1:26" ht="24.95" customHeight="1">
      <c r="A24" s="55" t="s">
        <v>65</v>
      </c>
      <c r="B24" s="56"/>
      <c r="C24" s="24"/>
      <c r="D24" s="24"/>
      <c r="E24" s="25" t="s">
        <v>66</v>
      </c>
      <c r="F24" s="57" t="s">
        <v>64</v>
      </c>
      <c r="G24" s="57"/>
      <c r="H24" s="57"/>
      <c r="I24" s="58" t="s">
        <v>67</v>
      </c>
      <c r="J24" s="58"/>
      <c r="K24" s="58"/>
      <c r="L24" s="58"/>
      <c r="M24" s="58"/>
      <c r="N24" s="58"/>
      <c r="O24" s="24"/>
      <c r="P24" s="24"/>
      <c r="Q24" s="26"/>
      <c r="R24" s="24"/>
      <c r="S24" s="27"/>
    </row>
  </sheetData>
  <sheetProtection formatCells="0"/>
  <mergeCells count="65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1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B18:B19"/>
    <mergeCell ref="C18:D18"/>
    <mergeCell ref="C19:D19"/>
    <mergeCell ref="P9:P10"/>
    <mergeCell ref="Q9:Q10"/>
    <mergeCell ref="R9:R10"/>
    <mergeCell ref="M9:M10"/>
    <mergeCell ref="N9:N10"/>
    <mergeCell ref="O9:O10"/>
    <mergeCell ref="Y22:Z22"/>
    <mergeCell ref="A24:B24"/>
    <mergeCell ref="F24:H24"/>
    <mergeCell ref="I24:N24"/>
    <mergeCell ref="A21:B21"/>
    <mergeCell ref="A13:B14"/>
    <mergeCell ref="B16:B17"/>
    <mergeCell ref="C16:D16"/>
    <mergeCell ref="A17:A18"/>
    <mergeCell ref="C17:D17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24:S24 I24 S23 E24:F24 A24 C24 E13:Q15 D16:K19 R13:S19 S3:S4 S1 B1 R1:R4 K4:P4 L17:Q19 D13:D14 M16:O16 D20:S21 C13:C15 C3:F4 J3:J4 Q2:Q4 K2:P2 A1:A2 G2:I4"/>
    <dataValidation imeMode="off" allowBlank="1" showInputMessage="1" showErrorMessage="1" sqref="E9:S9 E7:S7"/>
    <dataValidation type="list" allowBlank="1" showInputMessage="1" showErrorMessage="1" sqref="A7:D7 A9:D9">
      <formula1>TEAM</formula1>
    </dataValidation>
    <dataValidation type="list" allowBlank="1" showInputMessage="1" showErrorMessage="1" sqref="I11:J11 L11:M11 O11:P11 F11:G11">
      <formula1>u</formula1>
    </dataValidation>
    <dataValidation type="list" allowBlank="1" showInputMessage="1" showErrorMessage="1" sqref="R11:T11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29A</vt:lpstr>
      <vt:lpstr>29Ｂ</vt:lpstr>
      <vt:lpstr>29Ｃ</vt:lpstr>
      <vt:lpstr>29Ｄ</vt:lpstr>
      <vt:lpstr>30Ｃ</vt:lpstr>
      <vt:lpstr>30 Ｄ</vt:lpstr>
      <vt:lpstr>都道府県名</vt:lpstr>
      <vt:lpstr>'29A'!Print_Area</vt:lpstr>
      <vt:lpstr>'29Ｂ'!Print_Area</vt:lpstr>
      <vt:lpstr>'29Ｃ'!Print_Area</vt:lpstr>
      <vt:lpstr>'29Ｄ'!Print_Area</vt:lpstr>
      <vt:lpstr>'30 Ｄ'!Print_Area</vt:lpstr>
      <vt:lpstr>'30Ｃ'!Print_Area</vt:lpstr>
      <vt:lpstr>都道府県名!team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2014-07-24T20:16:31Z</cp:lastPrinted>
  <dcterms:created xsi:type="dcterms:W3CDTF">2002-10-18T11:25:55Z</dcterms:created>
  <dcterms:modified xsi:type="dcterms:W3CDTF">2014-08-02T02:13:56Z</dcterms:modified>
</cp:coreProperties>
</file>