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30" windowWidth="14850" windowHeight="7290" activeTab="2"/>
  </bookViews>
  <sheets>
    <sheet name="４Ａ" sheetId="24" r:id="rId1"/>
    <sheet name="４Ｂ" sheetId="28" r:id="rId2"/>
    <sheet name="１１" sheetId="27" r:id="rId3"/>
    <sheet name="都道府県名" sheetId="9" state="hidden" r:id="rId4"/>
  </sheets>
  <definedNames>
    <definedName name="G">#REF!</definedName>
    <definedName name="_xlnm.Print_Area" localSheetId="2">'１１'!$A$1:$T$60</definedName>
    <definedName name="_xlnm.Print_Area" localSheetId="0">'４Ａ'!$A$1:$T$60</definedName>
    <definedName name="_xlnm.Print_Area" localSheetId="1">'４Ｂ'!$A$1:$T$60</definedName>
    <definedName name="_xlnm.Print_Area">#REF!</definedName>
    <definedName name="team" localSheetId="3">都道府県名!$B$1:$B$47</definedName>
    <definedName name="TEAM">#REF!</definedName>
    <definedName name="todouhuken">都道府県名!$B$1:$B$47</definedName>
    <definedName name="todouhuken2">都道府県名!$F$1:$F$47</definedName>
    <definedName name="u">#REF!</definedName>
    <definedName name="チーム">#REF!</definedName>
    <definedName name="会場">#REF!</definedName>
    <definedName name="記録員">#REF!</definedName>
    <definedName name="球場">#REF!</definedName>
    <definedName name="試合日">#REF!</definedName>
    <definedName name="審判">#REF!</definedName>
    <definedName name="審判員">#REF!</definedName>
    <definedName name="男子">#REF!</definedName>
    <definedName name="日付">#REF!</definedName>
  </definedNames>
  <calcPr calcId="145621"/>
</workbook>
</file>

<file path=xl/calcChain.xml><?xml version="1.0" encoding="utf-8"?>
<calcChain xmlns="http://schemas.openxmlformats.org/spreadsheetml/2006/main">
  <c r="S45" i="28"/>
  <c r="S43"/>
  <c r="Q41"/>
  <c r="S27"/>
  <c r="S25"/>
  <c r="Q23"/>
  <c r="S9"/>
  <c r="S7"/>
  <c r="Q5"/>
  <c r="S45" i="24"/>
  <c r="S43"/>
  <c r="Q41"/>
  <c r="S45" i="27"/>
  <c r="S43"/>
  <c r="Q41"/>
  <c r="S27"/>
  <c r="S25"/>
  <c r="Q23"/>
  <c r="S9"/>
  <c r="S7"/>
  <c r="Q5"/>
  <c r="S27" i="24"/>
  <c r="S25"/>
  <c r="Q23"/>
  <c r="S9"/>
  <c r="S7"/>
  <c r="Q5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3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<sst xmlns="http://schemas.openxmlformats.org/spreadsheetml/2006/main" count="646" uniqueCount="177">
  <si>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</si>
  <si>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</si>
  <si>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</si>
  <si>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</si>
  <si>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</si>
  <si>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</si>
  <si>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</si>
  <si>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</si>
  <si>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</si>
  <si>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</si>
  <si>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</si>
  <si>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</si>
  <si>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</si>
  <si>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</si>
  <si>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</si>
  <si>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</si>
  <si>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</si>
  <si>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</si>
  <si>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</si>
  <si>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</si>
  <si>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</si>
  <si>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</si>
  <si>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</si>
  <si>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</si>
  <si>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</si>
  <si>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</si>
  <si>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</si>
  <si>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</si>
  <si>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</si>
  <si>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</si>
  <si>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</si>
  <si>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</si>
  <si>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</si>
  <si>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</si>
  <si>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</si>
  <si>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</si>
  <si>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</si>
  <si>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</si>
  <si>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</si>
  <si>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</si>
  <si>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</si>
  <si>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</si>
  <si>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</si>
  <si>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</si>
  <si>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</si>
  <si>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</si>
  <si>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</si>
  <si>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</si>
  <si>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</si>
  <si>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</si>
  <si>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</si>
  <si>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</si>
  <si>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</si>
  <si>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</si>
  <si>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</si>
  <si>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</si>
  <si>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</si>
  <si>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</si>
  <si>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</si>
  <si>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</si>
  <si>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</si>
  <si>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</si>
  <si>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</si>
  <si>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</si>
  <si>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</si>
  <si>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</si>
  <si>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</si>
  <si>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</si>
  <si>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</si>
  <si>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</si>
  <si>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</si>
  <si>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</si>
  <si>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球審:</t>
    <rPh sb="0" eb="2">
      <t>キュウシン</t>
    </rPh>
    <phoneticPr fontId="1"/>
  </si>
  <si>
    <t>一塁:</t>
    <rPh sb="0" eb="2">
      <t>イチルイ</t>
    </rPh>
    <phoneticPr fontId="1"/>
  </si>
  <si>
    <t>二塁:</t>
    <rPh sb="0" eb="2">
      <t>ニルイ</t>
    </rPh>
    <phoneticPr fontId="1"/>
  </si>
  <si>
    <t>三塁:</t>
    <rPh sb="0" eb="2">
      <t>サンルイ</t>
    </rPh>
    <phoneticPr fontId="1"/>
  </si>
  <si>
    <t>記録:</t>
    <rPh sb="0" eb="2">
      <t>キロク</t>
    </rPh>
    <phoneticPr fontId="1"/>
  </si>
  <si>
    <t>日吉照彦</t>
    <rPh sb="0" eb="2">
      <t>ヒヨシ</t>
    </rPh>
    <rPh sb="2" eb="4">
      <t>テルヒコ</t>
    </rPh>
    <phoneticPr fontId="1"/>
  </si>
  <si>
    <t>鶴　孝行</t>
    <rPh sb="0" eb="1">
      <t>ツル</t>
    </rPh>
    <rPh sb="2" eb="4">
      <t>タカユキ</t>
    </rPh>
    <phoneticPr fontId="1"/>
  </si>
  <si>
    <t>）</t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</si>
  <si>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</si>
  <si>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</si>
  <si>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荒田美里</t>
    <rPh sb="0" eb="2">
      <t>アラタ</t>
    </rPh>
    <rPh sb="2" eb="4">
      <t>ミサト</t>
    </rPh>
    <phoneticPr fontId="1"/>
  </si>
  <si>
    <t>　</t>
    <phoneticPr fontId="1"/>
  </si>
  <si>
    <t>愛敬薬局</t>
    <rPh sb="0" eb="2">
      <t>アイケイ</t>
    </rPh>
    <rPh sb="2" eb="4">
      <t>ヤッキョク</t>
    </rPh>
    <phoneticPr fontId="1"/>
  </si>
  <si>
    <t>佐賀スラッガー</t>
    <rPh sb="0" eb="2">
      <t>サガ</t>
    </rPh>
    <phoneticPr fontId="1"/>
  </si>
  <si>
    <t>（１回戦）</t>
    <rPh sb="2" eb="4">
      <t>カイセン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</si>
  <si>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</si>
  <si>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</si>
  <si>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中間義博</t>
    <rPh sb="0" eb="2">
      <t>ナカマ</t>
    </rPh>
    <rPh sb="2" eb="4">
      <t>ヨシヒロ</t>
    </rPh>
    <phoneticPr fontId="1"/>
  </si>
  <si>
    <t>　</t>
    <phoneticPr fontId="1"/>
  </si>
  <si>
    <t>　</t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</si>
  <si>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</si>
  <si>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武雄白岩運動広場Ａ</t>
    <rPh sb="0" eb="2">
      <t>タケオ</t>
    </rPh>
    <rPh sb="2" eb="4">
      <t>シライワ</t>
    </rPh>
    <rPh sb="4" eb="6">
      <t>ウンドウ</t>
    </rPh>
    <rPh sb="6" eb="8">
      <t>ヒロバ</t>
    </rPh>
    <phoneticPr fontId="1"/>
  </si>
  <si>
    <t>武雄白岩運動広場Ｂ</t>
    <rPh sb="0" eb="2">
      <t>タケオ</t>
    </rPh>
    <rPh sb="2" eb="4">
      <t>シライワ</t>
    </rPh>
    <rPh sb="4" eb="6">
      <t>ウンドウ</t>
    </rPh>
    <rPh sb="6" eb="8">
      <t>ヒロバ</t>
    </rPh>
    <phoneticPr fontId="1"/>
  </si>
  <si>
    <t>佐賀県武雄市</t>
    <rPh sb="0" eb="3">
      <t>サガケン</t>
    </rPh>
    <rPh sb="3" eb="6">
      <t>タケオシ</t>
    </rPh>
    <phoneticPr fontId="1"/>
  </si>
  <si>
    <t>佐賀大学</t>
    <rPh sb="0" eb="2">
      <t>サガ</t>
    </rPh>
    <rPh sb="2" eb="4">
      <t>ダイガク</t>
    </rPh>
    <phoneticPr fontId="1"/>
  </si>
  <si>
    <t>佐賀鉄工所・大町</t>
    <rPh sb="0" eb="2">
      <t>サガ</t>
    </rPh>
    <rPh sb="2" eb="5">
      <t>テッコウショ</t>
    </rPh>
    <rPh sb="6" eb="8">
      <t>オオマチ</t>
    </rPh>
    <phoneticPr fontId="1"/>
  </si>
  <si>
    <t>トヨタ紡織九州㈱</t>
    <rPh sb="3" eb="5">
      <t>ボウショク</t>
    </rPh>
    <rPh sb="5" eb="7">
      <t>キュウシュウ</t>
    </rPh>
    <phoneticPr fontId="1"/>
  </si>
  <si>
    <t>（２回戦）</t>
    <rPh sb="2" eb="4">
      <t>カイセン</t>
    </rPh>
    <phoneticPr fontId="1"/>
  </si>
  <si>
    <t>池田昌秀</t>
    <rPh sb="0" eb="2">
      <t>イケダ</t>
    </rPh>
    <rPh sb="2" eb="4">
      <t>マサヒデ</t>
    </rPh>
    <phoneticPr fontId="1"/>
  </si>
  <si>
    <t>辻丸　健</t>
    <rPh sb="0" eb="2">
      <t>ツジマル</t>
    </rPh>
    <rPh sb="3" eb="4">
      <t>タケシ</t>
    </rPh>
    <phoneticPr fontId="1"/>
  </si>
  <si>
    <t>松本　優</t>
    <rPh sb="0" eb="2">
      <t>マツモト</t>
    </rPh>
    <rPh sb="3" eb="4">
      <t>ユウ</t>
    </rPh>
    <phoneticPr fontId="1"/>
  </si>
  <si>
    <t>加藤　満</t>
    <rPh sb="0" eb="2">
      <t>カトウ</t>
    </rPh>
    <rPh sb="3" eb="4">
      <t>ミツル</t>
    </rPh>
    <phoneticPr fontId="1"/>
  </si>
  <si>
    <t>野嵜　茂</t>
    <rPh sb="0" eb="2">
      <t>ノザキ</t>
    </rPh>
    <rPh sb="3" eb="4">
      <t>シゲル</t>
    </rPh>
    <phoneticPr fontId="1"/>
  </si>
  <si>
    <t>平野勝文</t>
    <rPh sb="0" eb="2">
      <t>ヒラノ</t>
    </rPh>
    <rPh sb="2" eb="4">
      <t>カツフミ</t>
    </rPh>
    <phoneticPr fontId="1"/>
  </si>
  <si>
    <t>佐賀県庁</t>
    <rPh sb="0" eb="2">
      <t>サガ</t>
    </rPh>
    <rPh sb="2" eb="4">
      <t>ケンチョウ</t>
    </rPh>
    <phoneticPr fontId="1"/>
  </si>
  <si>
    <t>第69回国民体育大会・第34回九州ブロック大会佐賀県予選会(成年男子）</t>
    <rPh sb="4" eb="6">
      <t>コクミン</t>
    </rPh>
    <rPh sb="6" eb="8">
      <t>タイイク</t>
    </rPh>
    <rPh sb="8" eb="10">
      <t>タイカイ</t>
    </rPh>
    <rPh sb="11" eb="12">
      <t>ダイ</t>
    </rPh>
    <rPh sb="14" eb="15">
      <t>カイ</t>
    </rPh>
    <rPh sb="15" eb="17">
      <t>キュウシュウ</t>
    </rPh>
    <rPh sb="21" eb="23">
      <t>タイカイ</t>
    </rPh>
    <rPh sb="23" eb="26">
      <t>サガケン</t>
    </rPh>
    <rPh sb="26" eb="29">
      <t>ヨセンカイ</t>
    </rPh>
    <rPh sb="30" eb="31">
      <t>ナ</t>
    </rPh>
    <rPh sb="31" eb="32">
      <t>ネン</t>
    </rPh>
    <rPh sb="32" eb="34">
      <t>ダンシ</t>
    </rPh>
    <phoneticPr fontId="1"/>
  </si>
  <si>
    <t>溝上千鶴子</t>
    <rPh sb="0" eb="2">
      <t>ミゾカミ</t>
    </rPh>
    <rPh sb="2" eb="5">
      <t>チヅコ</t>
    </rPh>
    <phoneticPr fontId="1"/>
  </si>
  <si>
    <t>新郷裕</t>
    <rPh sb="0" eb="2">
      <t>シンゴウ</t>
    </rPh>
    <rPh sb="2" eb="3">
      <t>ヒロシ</t>
    </rPh>
    <phoneticPr fontId="1"/>
  </si>
  <si>
    <t>小野</t>
    <rPh sb="0" eb="2">
      <t>オノ</t>
    </rPh>
    <phoneticPr fontId="1"/>
  </si>
  <si>
    <t>吉武</t>
    <rPh sb="0" eb="2">
      <t>ヨシタケ</t>
    </rPh>
    <phoneticPr fontId="1"/>
  </si>
  <si>
    <t>奥、小宮</t>
    <rPh sb="0" eb="1">
      <t>オク</t>
    </rPh>
    <rPh sb="2" eb="4">
      <t>コミヤ</t>
    </rPh>
    <phoneticPr fontId="1"/>
  </si>
  <si>
    <t>X</t>
    <phoneticPr fontId="1"/>
  </si>
  <si>
    <t>Ｊ</t>
    <phoneticPr fontId="1"/>
  </si>
  <si>
    <t>●中橋</t>
    <rPh sb="1" eb="3">
      <t>ナカハシ</t>
    </rPh>
    <phoneticPr fontId="1"/>
  </si>
  <si>
    <t>○新郷裕</t>
    <rPh sb="1" eb="3">
      <t>シンゴウ</t>
    </rPh>
    <rPh sb="3" eb="4">
      <t>ヒロシ</t>
    </rPh>
    <phoneticPr fontId="1"/>
  </si>
  <si>
    <t>ＳＥＲＩＯＵＳ</t>
  </si>
  <si>
    <t>楠田</t>
    <rPh sb="0" eb="2">
      <t>クスダ</t>
    </rPh>
    <phoneticPr fontId="1"/>
  </si>
  <si>
    <t>加藤</t>
    <rPh sb="0" eb="2">
      <t>カトウ</t>
    </rPh>
    <phoneticPr fontId="1"/>
  </si>
  <si>
    <t>野口、石丸</t>
    <rPh sb="0" eb="2">
      <t>ノグチ</t>
    </rPh>
    <rPh sb="3" eb="5">
      <t>イシマル</t>
    </rPh>
    <phoneticPr fontId="1"/>
  </si>
  <si>
    <t>○髙木、今林</t>
    <rPh sb="1" eb="3">
      <t>タカギ</t>
    </rPh>
    <rPh sb="4" eb="6">
      <t>イマバヤシ</t>
    </rPh>
    <phoneticPr fontId="1"/>
  </si>
  <si>
    <t>●萱野、木村</t>
    <rPh sb="1" eb="3">
      <t>カヤノ</t>
    </rPh>
    <rPh sb="4" eb="6">
      <t>キムラ</t>
    </rPh>
    <phoneticPr fontId="1"/>
  </si>
  <si>
    <t>園田</t>
    <rPh sb="0" eb="2">
      <t>ソノダ</t>
    </rPh>
    <phoneticPr fontId="1"/>
  </si>
  <si>
    <t>松永②、今林、園田、髙木、秋吉</t>
    <rPh sb="0" eb="2">
      <t>マツナガ</t>
    </rPh>
    <rPh sb="4" eb="5">
      <t>イマ</t>
    </rPh>
    <rPh sb="5" eb="6">
      <t>ハヤシ</t>
    </rPh>
    <rPh sb="7" eb="9">
      <t>ソノダ</t>
    </rPh>
    <rPh sb="10" eb="12">
      <t>タカギ</t>
    </rPh>
    <rPh sb="13" eb="15">
      <t>アキヨシ</t>
    </rPh>
    <phoneticPr fontId="1"/>
  </si>
  <si>
    <t>山口</t>
    <rPh sb="0" eb="2">
      <t>ヤマグチ</t>
    </rPh>
    <phoneticPr fontId="1"/>
  </si>
  <si>
    <t>山口誠市</t>
    <rPh sb="0" eb="2">
      <t>ヤマグチ</t>
    </rPh>
    <rPh sb="2" eb="4">
      <t>セイイチ</t>
    </rPh>
    <phoneticPr fontId="1"/>
  </si>
  <si>
    <t>原　隆則</t>
    <rPh sb="0" eb="1">
      <t>ハラ</t>
    </rPh>
    <rPh sb="2" eb="4">
      <t>タカノリ</t>
    </rPh>
    <phoneticPr fontId="1"/>
  </si>
  <si>
    <t>宮崎志津信</t>
    <rPh sb="0" eb="2">
      <t>ミヤザキ</t>
    </rPh>
    <rPh sb="2" eb="3">
      <t>シ</t>
    </rPh>
    <rPh sb="3" eb="4">
      <t>ツ</t>
    </rPh>
    <rPh sb="4" eb="5">
      <t>ノブ</t>
    </rPh>
    <phoneticPr fontId="1"/>
  </si>
  <si>
    <t>片渕浩明</t>
    <rPh sb="0" eb="2">
      <t>カタフチ</t>
    </rPh>
    <rPh sb="2" eb="4">
      <t>ヒロアキ</t>
    </rPh>
    <phoneticPr fontId="1"/>
  </si>
  <si>
    <t>松尾則久</t>
    <rPh sb="0" eb="2">
      <t>マツオ</t>
    </rPh>
    <rPh sb="2" eb="4">
      <t>ノリヒサ</t>
    </rPh>
    <phoneticPr fontId="1"/>
  </si>
  <si>
    <t>大川内昇</t>
    <rPh sb="0" eb="3">
      <t>オオカワチ</t>
    </rPh>
    <rPh sb="3" eb="4">
      <t>ノボル</t>
    </rPh>
    <phoneticPr fontId="1"/>
  </si>
  <si>
    <t>サムライズ</t>
  </si>
  <si>
    <t>髙木、○石川</t>
    <rPh sb="0" eb="2">
      <t>タカギ</t>
    </rPh>
    <rPh sb="4" eb="6">
      <t>イシカワ</t>
    </rPh>
    <phoneticPr fontId="1"/>
  </si>
  <si>
    <t>埋金</t>
    <rPh sb="0" eb="2">
      <t>ウメガネ</t>
    </rPh>
    <phoneticPr fontId="1"/>
  </si>
  <si>
    <t>永松、岸川</t>
    <rPh sb="0" eb="2">
      <t>ナガマツ</t>
    </rPh>
    <rPh sb="3" eb="5">
      <t>キシカワ</t>
    </rPh>
    <phoneticPr fontId="1"/>
  </si>
  <si>
    <t>●福田、坂田</t>
    <rPh sb="1" eb="3">
      <t>フクダ</t>
    </rPh>
    <rPh sb="4" eb="6">
      <t>サカタ</t>
    </rPh>
    <phoneticPr fontId="1"/>
  </si>
  <si>
    <t>橋本②</t>
    <rPh sb="0" eb="2">
      <t>ハシモト</t>
    </rPh>
    <phoneticPr fontId="1"/>
  </si>
  <si>
    <t>坂口</t>
    <rPh sb="0" eb="2">
      <t>サカグチ</t>
    </rPh>
    <phoneticPr fontId="1"/>
  </si>
  <si>
    <t>岸川</t>
    <rPh sb="0" eb="2">
      <t>キシカワ</t>
    </rPh>
    <phoneticPr fontId="1"/>
  </si>
  <si>
    <t>○山田</t>
    <rPh sb="1" eb="3">
      <t>ヤマダ</t>
    </rPh>
    <phoneticPr fontId="1"/>
  </si>
  <si>
    <t>松本</t>
    <rPh sb="0" eb="2">
      <t>マツモト</t>
    </rPh>
    <phoneticPr fontId="1"/>
  </si>
  <si>
    <t>松尾</t>
    <rPh sb="0" eb="2">
      <t>マツオ</t>
    </rPh>
    <phoneticPr fontId="1"/>
  </si>
  <si>
    <t>石井</t>
    <rPh sb="0" eb="2">
      <t>イシイ</t>
    </rPh>
    <phoneticPr fontId="1"/>
  </si>
  <si>
    <t>馬場、小松、廣瀬、山田</t>
    <rPh sb="0" eb="2">
      <t>ババ</t>
    </rPh>
    <rPh sb="3" eb="5">
      <t>コマツ</t>
    </rPh>
    <rPh sb="6" eb="8">
      <t>ヒロセ</t>
    </rPh>
    <rPh sb="9" eb="11">
      <t>ヤマダ</t>
    </rPh>
    <phoneticPr fontId="1"/>
  </si>
  <si>
    <t>ダイワアクト</t>
  </si>
  <si>
    <t>森永啓子</t>
    <rPh sb="0" eb="2">
      <t>モリナガ</t>
    </rPh>
    <rPh sb="2" eb="4">
      <t>ケイコ</t>
    </rPh>
    <phoneticPr fontId="1"/>
  </si>
  <si>
    <t>白水</t>
    <rPh sb="0" eb="2">
      <t>シロミズ</t>
    </rPh>
    <phoneticPr fontId="1"/>
  </si>
  <si>
    <t>大木</t>
    <rPh sb="0" eb="2">
      <t>オオキ</t>
    </rPh>
    <phoneticPr fontId="1"/>
  </si>
  <si>
    <t>椎葉、松永③、野中大</t>
    <rPh sb="0" eb="2">
      <t>シイバ</t>
    </rPh>
    <rPh sb="3" eb="5">
      <t>マツナガ</t>
    </rPh>
    <rPh sb="7" eb="9">
      <t>ノナカ</t>
    </rPh>
    <rPh sb="9" eb="10">
      <t>ダイ</t>
    </rPh>
    <phoneticPr fontId="1"/>
  </si>
  <si>
    <t>●奥</t>
    <rPh sb="1" eb="2">
      <t>オク</t>
    </rPh>
    <phoneticPr fontId="1"/>
  </si>
  <si>
    <t>○椎葉</t>
    <rPh sb="1" eb="3">
      <t>シイバ</t>
    </rPh>
    <phoneticPr fontId="1"/>
  </si>
  <si>
    <t>○古川</t>
    <rPh sb="1" eb="3">
      <t>フルカワ</t>
    </rPh>
    <phoneticPr fontId="1"/>
  </si>
  <si>
    <t>田中</t>
    <rPh sb="0" eb="2">
      <t>タナカ</t>
    </rPh>
    <phoneticPr fontId="1"/>
  </si>
  <si>
    <t>田中、白水</t>
    <rPh sb="0" eb="2">
      <t>タナカ</t>
    </rPh>
    <rPh sb="3" eb="5">
      <t>シロミズ</t>
    </rPh>
    <phoneticPr fontId="1"/>
  </si>
  <si>
    <t>真鍋</t>
    <rPh sb="0" eb="2">
      <t>マナベ</t>
    </rPh>
    <phoneticPr fontId="1"/>
  </si>
  <si>
    <t>●平、石川</t>
    <rPh sb="1" eb="2">
      <t>タイラ</t>
    </rPh>
    <rPh sb="3" eb="5">
      <t>イシカワ</t>
    </rPh>
    <phoneticPr fontId="1"/>
  </si>
  <si>
    <t>●橋本啓</t>
    <rPh sb="1" eb="3">
      <t>ハシモト</t>
    </rPh>
    <rPh sb="3" eb="4">
      <t>ケイ</t>
    </rPh>
    <phoneticPr fontId="1"/>
  </si>
  <si>
    <t>小川大作</t>
    <rPh sb="0" eb="2">
      <t>オガワ</t>
    </rPh>
    <rPh sb="2" eb="4">
      <t>ダイサク</t>
    </rPh>
    <phoneticPr fontId="1"/>
  </si>
  <si>
    <t>浦川和彦</t>
    <rPh sb="0" eb="2">
      <t>ウラカワ</t>
    </rPh>
    <rPh sb="2" eb="4">
      <t>カズヒコ</t>
    </rPh>
    <phoneticPr fontId="1"/>
  </si>
  <si>
    <t>辻　政徳</t>
    <rPh sb="0" eb="1">
      <t>ツジ</t>
    </rPh>
    <rPh sb="2" eb="4">
      <t>マサノリ</t>
    </rPh>
    <phoneticPr fontId="1"/>
  </si>
  <si>
    <t>●山田</t>
    <rPh sb="1" eb="3">
      <t>ヤマダ</t>
    </rPh>
    <phoneticPr fontId="1"/>
  </si>
  <si>
    <t>永原②、吉田</t>
    <rPh sb="0" eb="2">
      <t>ナガハラ</t>
    </rPh>
    <rPh sb="4" eb="6">
      <t>ヨシダ</t>
    </rPh>
    <phoneticPr fontId="1"/>
  </si>
  <si>
    <t>宮川、古川、吉田</t>
    <rPh sb="0" eb="2">
      <t>ミヤガワ</t>
    </rPh>
    <rPh sb="3" eb="5">
      <t>フルカワ</t>
    </rPh>
    <rPh sb="6" eb="8">
      <t>ヨシダ</t>
    </rPh>
    <phoneticPr fontId="1"/>
  </si>
  <si>
    <t>宮川</t>
    <rPh sb="0" eb="1">
      <t>ミヤガワ</t>
    </rPh>
    <phoneticPr fontId="1"/>
  </si>
  <si>
    <t>四回コールド</t>
    <rPh sb="0" eb="2">
      <t>ヨンカイ</t>
    </rPh>
    <phoneticPr fontId="1"/>
  </si>
  <si>
    <t>○髙木</t>
    <rPh sb="1" eb="3">
      <t>タカギ</t>
    </rPh>
    <phoneticPr fontId="1"/>
  </si>
  <si>
    <t>●椎葉</t>
    <rPh sb="1" eb="3">
      <t>シイバ</t>
    </rPh>
    <phoneticPr fontId="1"/>
  </si>
  <si>
    <t>板倉、髙木</t>
    <rPh sb="0" eb="2">
      <t>イタクラ</t>
    </rPh>
    <rPh sb="3" eb="5">
      <t>タカギ</t>
    </rPh>
    <phoneticPr fontId="1"/>
  </si>
  <si>
    <t>秀嶋</t>
    <rPh sb="0" eb="2">
      <t>ヒデシマ</t>
    </rPh>
    <phoneticPr fontId="1"/>
  </si>
  <si>
    <t>松永</t>
    <rPh sb="0" eb="2">
      <t>マツナガ</t>
    </rPh>
    <phoneticPr fontId="1"/>
  </si>
  <si>
    <t>●髙木</t>
    <rPh sb="1" eb="3">
      <t>タカギ</t>
    </rPh>
    <phoneticPr fontId="1"/>
  </si>
  <si>
    <t>白水、田中</t>
    <rPh sb="0" eb="2">
      <t>シロミズ</t>
    </rPh>
    <rPh sb="3" eb="5">
      <t>タナカ</t>
    </rPh>
    <phoneticPr fontId="1"/>
  </si>
  <si>
    <t>古川、深川</t>
    <rPh sb="0" eb="2">
      <t>フルカワ</t>
    </rPh>
    <rPh sb="3" eb="5">
      <t>フカガワ</t>
    </rPh>
    <phoneticPr fontId="1"/>
  </si>
  <si>
    <t>六回コールド</t>
    <rPh sb="0" eb="1">
      <t>ロク</t>
    </rPh>
    <rPh sb="1" eb="2">
      <t>カイ</t>
    </rPh>
    <phoneticPr fontId="1"/>
  </si>
  <si>
    <t>㈱ミゾタ</t>
    <phoneticPr fontId="1"/>
  </si>
  <si>
    <t>五回コールド</t>
    <rPh sb="0" eb="1">
      <t>ゴ</t>
    </rPh>
    <rPh sb="1" eb="2">
      <t>カイ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</si>
</sst>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3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17" fillId="0" borderId="0"/>
    <xf numFmtId="0" fontId="21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5" fillId="0" borderId="11" xfId="0" applyNumberFormat="1" applyFont="1" applyBorder="1" applyAlignment="1"/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distributed" vertical="distributed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180" fontId="15" fillId="0" borderId="12" xfId="0" applyNumberFormat="1" applyFont="1" applyBorder="1" applyAlignment="1" applyProtection="1">
      <alignment horizontal="center" vertical="center"/>
      <protection locked="0"/>
    </xf>
    <xf numFmtId="180" fontId="15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protection locked="0"/>
    </xf>
    <xf numFmtId="0" fontId="0" fillId="0" borderId="15" xfId="0" applyBorder="1" applyProtection="1">
      <protection locked="0"/>
    </xf>
    <xf numFmtId="0" fontId="5" fillId="0" borderId="17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90" fontId="20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0" fontId="7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showOutlineSymbols="0" view="pageBreakPreview" zoomScaleNormal="87" zoomScaleSheetLayoutView="100" workbookViewId="0">
      <pane ySplit="3" topLeftCell="A28" activePane="bottomLeft" state="frozenSplit"/>
      <selection pane="bottomLeft" activeCell="C52" sqref="C52:D52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5" t="s">
        <v>107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7"/>
      <c r="S1" s="19"/>
    </row>
    <row r="2" spans="1:26" ht="16.5" customHeight="1">
      <c r="A2" s="41" t="s">
        <v>15</v>
      </c>
      <c r="B2" s="96">
        <v>41763</v>
      </c>
      <c r="C2" s="97"/>
      <c r="D2" s="97"/>
      <c r="E2" s="97"/>
      <c r="F2" s="97"/>
      <c r="G2" s="7"/>
      <c r="H2" s="7"/>
      <c r="I2" s="98" t="s">
        <v>14</v>
      </c>
      <c r="J2" s="98"/>
      <c r="K2" t="s">
        <v>95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8" t="s">
        <v>13</v>
      </c>
      <c r="J3" s="98"/>
      <c r="K3" s="99" t="s">
        <v>93</v>
      </c>
      <c r="L3" s="100"/>
      <c r="M3" s="100"/>
      <c r="N3" s="100"/>
      <c r="O3" s="100"/>
      <c r="P3" s="100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86</v>
      </c>
      <c r="B5" s="7"/>
      <c r="C5" s="44" t="s">
        <v>80</v>
      </c>
      <c r="D5" s="7"/>
      <c r="E5" s="87">
        <v>0.41388888888888892</v>
      </c>
      <c r="F5" s="88"/>
      <c r="G5" s="45" t="s">
        <v>81</v>
      </c>
      <c r="H5" s="42"/>
      <c r="I5" s="89">
        <v>0.47569444444444442</v>
      </c>
      <c r="J5" s="88"/>
      <c r="K5" s="90" t="s">
        <v>70</v>
      </c>
      <c r="L5" s="91"/>
      <c r="M5" s="92"/>
      <c r="N5" s="93"/>
      <c r="O5" s="49" t="s">
        <v>69</v>
      </c>
      <c r="P5" s="42"/>
      <c r="Q5" s="94">
        <f>IF(I5="","",+I5-E5-M5)</f>
        <v>6.1805555555555503E-2</v>
      </c>
      <c r="R5" s="94"/>
      <c r="S5" s="41" t="s">
        <v>71</v>
      </c>
      <c r="T5" s="43">
        <v>1</v>
      </c>
    </row>
    <row r="6" spans="1:26" ht="15.75" customHeight="1">
      <c r="A6" s="83" t="s">
        <v>12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57"/>
      <c r="Z6" s="57"/>
    </row>
    <row r="7" spans="1:26" ht="15" customHeight="1">
      <c r="A7" s="80" t="s">
        <v>132</v>
      </c>
      <c r="B7" s="81"/>
      <c r="C7" s="81"/>
      <c r="D7" s="82"/>
      <c r="E7" s="74">
        <v>1</v>
      </c>
      <c r="F7" s="74">
        <v>3</v>
      </c>
      <c r="G7" s="74">
        <v>6</v>
      </c>
      <c r="H7" s="74">
        <v>1</v>
      </c>
      <c r="I7" s="74">
        <v>3</v>
      </c>
      <c r="J7" s="74"/>
      <c r="K7" s="74"/>
      <c r="L7" s="74"/>
      <c r="M7" s="74"/>
      <c r="N7" s="74"/>
      <c r="O7" s="74"/>
      <c r="P7" s="74"/>
      <c r="Q7" s="74"/>
      <c r="R7" s="74"/>
      <c r="S7" s="76">
        <f>IF(E7="","",SUM(E7:R7))</f>
        <v>14</v>
      </c>
      <c r="T7" s="77"/>
      <c r="U7" s="10"/>
      <c r="V7" s="10"/>
      <c r="Y7" s="57"/>
      <c r="Z7" s="57"/>
    </row>
    <row r="8" spans="1:26" ht="14.45" customHeight="1">
      <c r="A8" s="17" t="s">
        <v>10</v>
      </c>
      <c r="B8" s="69"/>
      <c r="C8" s="69"/>
      <c r="D8" s="18" t="s">
        <v>79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8"/>
      <c r="T8" s="79"/>
      <c r="U8" s="10"/>
      <c r="V8" s="10"/>
      <c r="Y8" s="57"/>
      <c r="Z8" s="57"/>
    </row>
    <row r="9" spans="1:26" ht="15" customHeight="1">
      <c r="A9" s="80" t="s">
        <v>175</v>
      </c>
      <c r="B9" s="81"/>
      <c r="C9" s="81"/>
      <c r="D9" s="82"/>
      <c r="E9" s="74">
        <v>3</v>
      </c>
      <c r="F9" s="74">
        <v>0</v>
      </c>
      <c r="G9" s="74">
        <v>3</v>
      </c>
      <c r="H9" s="74">
        <v>0</v>
      </c>
      <c r="I9" s="74">
        <v>1</v>
      </c>
      <c r="J9" s="74"/>
      <c r="K9" s="74"/>
      <c r="L9" s="63"/>
      <c r="M9" s="63"/>
      <c r="N9" s="63"/>
      <c r="O9" s="63"/>
      <c r="P9" s="63"/>
      <c r="Q9" s="63"/>
      <c r="R9" s="63"/>
      <c r="S9" s="65">
        <f>IF(E9="","",SUM(E9:R9))</f>
        <v>7</v>
      </c>
      <c r="T9" s="66"/>
      <c r="U9" s="10"/>
      <c r="V9" s="22"/>
      <c r="W9" s="20"/>
      <c r="Y9" s="57"/>
      <c r="Z9" s="57"/>
    </row>
    <row r="10" spans="1:26" ht="15" customHeight="1">
      <c r="A10" s="17" t="s">
        <v>10</v>
      </c>
      <c r="B10" s="69"/>
      <c r="C10" s="69"/>
      <c r="D10" s="18" t="s">
        <v>79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7"/>
      <c r="T10" s="68"/>
      <c r="U10" s="10"/>
      <c r="V10" s="10"/>
      <c r="X10" s="20"/>
      <c r="Y10" s="57"/>
      <c r="Z10" s="57"/>
    </row>
    <row r="11" spans="1:26" s="47" customFormat="1" ht="15.6" customHeight="1">
      <c r="A11" s="46"/>
      <c r="B11" s="46"/>
      <c r="C11" s="46"/>
      <c r="D11" s="46"/>
      <c r="E11" s="46" t="s">
        <v>72</v>
      </c>
      <c r="F11" s="70" t="s">
        <v>126</v>
      </c>
      <c r="G11" s="71"/>
      <c r="H11" s="46" t="s">
        <v>73</v>
      </c>
      <c r="I11" s="70" t="s">
        <v>127</v>
      </c>
      <c r="J11" s="71"/>
      <c r="K11" s="46" t="s">
        <v>74</v>
      </c>
      <c r="L11" s="70"/>
      <c r="M11" s="71"/>
      <c r="N11" s="46" t="s">
        <v>75</v>
      </c>
      <c r="O11" s="70" t="s">
        <v>128</v>
      </c>
      <c r="P11" s="71"/>
      <c r="Q11" s="46" t="s">
        <v>76</v>
      </c>
      <c r="R11" s="70" t="s">
        <v>146</v>
      </c>
      <c r="S11" s="71"/>
      <c r="T11" s="71"/>
      <c r="Y11" s="57"/>
      <c r="Z11" s="57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57"/>
      <c r="Z12" s="57"/>
    </row>
    <row r="13" spans="1:26" ht="15" customHeight="1">
      <c r="A13" s="58" t="s">
        <v>68</v>
      </c>
      <c r="B13" s="58"/>
      <c r="C13" s="13" t="s">
        <v>0</v>
      </c>
      <c r="D13" s="28" t="s">
        <v>133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134</v>
      </c>
      <c r="P13" s="28"/>
      <c r="Q13" s="28"/>
      <c r="R13" s="28"/>
      <c r="S13" s="28"/>
      <c r="Y13" s="57"/>
      <c r="Z13" s="57"/>
    </row>
    <row r="14" spans="1:26" ht="15" customHeight="1">
      <c r="A14" s="58"/>
      <c r="B14" s="58"/>
      <c r="C14" s="14" t="s">
        <v>1</v>
      </c>
      <c r="D14" s="29" t="s">
        <v>136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135</v>
      </c>
      <c r="P14" s="29"/>
      <c r="Q14" s="29"/>
      <c r="R14" s="29"/>
      <c r="S14" s="29"/>
      <c r="Y14" s="57"/>
      <c r="Z14" s="57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57"/>
      <c r="Z15" s="57"/>
    </row>
    <row r="16" spans="1:26" ht="15" customHeight="1">
      <c r="A16" s="7"/>
      <c r="B16" s="59" t="s">
        <v>0</v>
      </c>
      <c r="C16" s="61" t="s">
        <v>2</v>
      </c>
      <c r="D16" s="61"/>
      <c r="E16" s="30" t="s">
        <v>7</v>
      </c>
      <c r="F16" s="27" t="s">
        <v>137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57"/>
      <c r="Z16" s="57"/>
    </row>
    <row r="17" spans="1:26" ht="15" customHeight="1">
      <c r="A17" s="61" t="s">
        <v>9</v>
      </c>
      <c r="B17" s="60"/>
      <c r="C17" s="59" t="s">
        <v>3</v>
      </c>
      <c r="D17" s="59"/>
      <c r="E17" s="33" t="s">
        <v>7</v>
      </c>
      <c r="F17" s="28" t="s">
        <v>138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57"/>
      <c r="Z17" s="57"/>
    </row>
    <row r="18" spans="1:26" ht="15" customHeight="1">
      <c r="A18" s="61"/>
      <c r="B18" s="60" t="s">
        <v>1</v>
      </c>
      <c r="C18" s="62" t="s">
        <v>2</v>
      </c>
      <c r="D18" s="62"/>
      <c r="E18" s="34" t="s">
        <v>7</v>
      </c>
      <c r="F18" s="29" t="s">
        <v>139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57"/>
      <c r="Z18" s="57"/>
    </row>
    <row r="19" spans="1:26" ht="15" customHeight="1">
      <c r="A19" s="7"/>
      <c r="B19" s="62"/>
      <c r="C19" s="61" t="s">
        <v>3</v>
      </c>
      <c r="D19" s="61"/>
      <c r="E19" s="30" t="s">
        <v>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57"/>
      <c r="Z19" s="57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57"/>
      <c r="Z20" s="57"/>
    </row>
    <row r="21" spans="1:26" ht="15" customHeight="1">
      <c r="A21" s="51" t="s">
        <v>6</v>
      </c>
      <c r="B21" s="52"/>
      <c r="C21" s="36" t="s">
        <v>176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57"/>
      <c r="Z21" s="57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57"/>
      <c r="Z22" s="57"/>
    </row>
    <row r="23" spans="1:26" ht="11.45" customHeight="1">
      <c r="A23" s="38" t="s">
        <v>99</v>
      </c>
      <c r="B23" s="7" t="s">
        <v>91</v>
      </c>
      <c r="C23" s="44" t="s">
        <v>80</v>
      </c>
      <c r="D23" s="7"/>
      <c r="E23" s="87">
        <v>0.49722222222222223</v>
      </c>
      <c r="F23" s="88"/>
      <c r="G23" s="45" t="s">
        <v>81</v>
      </c>
      <c r="H23" s="42"/>
      <c r="I23" s="89">
        <v>0.57291666666666663</v>
      </c>
      <c r="J23" s="88"/>
      <c r="K23" s="90" t="s">
        <v>70</v>
      </c>
      <c r="L23" s="91"/>
      <c r="M23" s="92"/>
      <c r="N23" s="93"/>
      <c r="O23" s="49" t="s">
        <v>69</v>
      </c>
      <c r="P23" s="42"/>
      <c r="Q23" s="94">
        <f>IF(I23="","",+I23-E23-M23)</f>
        <v>7.5694444444444398E-2</v>
      </c>
      <c r="R23" s="94"/>
      <c r="S23" s="41" t="s">
        <v>71</v>
      </c>
      <c r="T23" s="43">
        <v>4</v>
      </c>
    </row>
    <row r="24" spans="1:26" ht="15.75" customHeight="1">
      <c r="A24" s="83" t="s">
        <v>12</v>
      </c>
      <c r="B24" s="84"/>
      <c r="C24" s="84"/>
      <c r="D24" s="85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3" t="s">
        <v>5</v>
      </c>
      <c r="T24" s="86"/>
      <c r="U24" s="10"/>
      <c r="V24" s="10"/>
      <c r="Y24" s="57"/>
      <c r="Z24" s="57"/>
    </row>
    <row r="25" spans="1:26" ht="15" customHeight="1">
      <c r="A25" s="80" t="s">
        <v>98</v>
      </c>
      <c r="B25" s="81"/>
      <c r="C25" s="81"/>
      <c r="D25" s="82"/>
      <c r="E25" s="74">
        <v>1</v>
      </c>
      <c r="F25" s="74">
        <v>0</v>
      </c>
      <c r="G25" s="74">
        <v>0</v>
      </c>
      <c r="H25" s="74">
        <v>0</v>
      </c>
      <c r="I25" s="74">
        <v>0</v>
      </c>
      <c r="J25" s="74">
        <v>1</v>
      </c>
      <c r="K25" s="74"/>
      <c r="L25" s="74"/>
      <c r="M25" s="74"/>
      <c r="N25" s="74"/>
      <c r="O25" s="74"/>
      <c r="P25" s="74"/>
      <c r="Q25" s="74"/>
      <c r="R25" s="74"/>
      <c r="S25" s="76">
        <f>IF(E25="","",SUM(E25:R25))</f>
        <v>2</v>
      </c>
      <c r="T25" s="77"/>
      <c r="U25" s="10"/>
      <c r="V25" s="10"/>
      <c r="Y25" s="57"/>
      <c r="Z25" s="57"/>
    </row>
    <row r="26" spans="1:26" ht="14.45" customHeight="1">
      <c r="A26" s="17" t="s">
        <v>10</v>
      </c>
      <c r="B26" s="69"/>
      <c r="C26" s="69"/>
      <c r="D26" s="18" t="s">
        <v>79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8"/>
      <c r="T26" s="79"/>
      <c r="U26" s="10"/>
      <c r="V26" s="10"/>
      <c r="Y26" s="57"/>
      <c r="Z26" s="57"/>
    </row>
    <row r="27" spans="1:26" ht="15" customHeight="1">
      <c r="A27" s="80" t="s">
        <v>84</v>
      </c>
      <c r="B27" s="81"/>
      <c r="C27" s="81"/>
      <c r="D27" s="82"/>
      <c r="E27" s="74">
        <v>0</v>
      </c>
      <c r="F27" s="74">
        <v>4</v>
      </c>
      <c r="G27" s="74">
        <v>1</v>
      </c>
      <c r="H27" s="74">
        <v>1</v>
      </c>
      <c r="I27" s="74">
        <v>1</v>
      </c>
      <c r="J27" s="72">
        <v>2</v>
      </c>
      <c r="K27" s="63"/>
      <c r="L27" s="63"/>
      <c r="M27" s="63"/>
      <c r="N27" s="63"/>
      <c r="O27" s="63"/>
      <c r="P27" s="63"/>
      <c r="Q27" s="63"/>
      <c r="R27" s="63"/>
      <c r="S27" s="65">
        <f>IF(E27="","",SUM(E27:R27))</f>
        <v>9</v>
      </c>
      <c r="T27" s="66"/>
      <c r="U27" s="10"/>
      <c r="V27" s="22"/>
      <c r="W27" s="20"/>
      <c r="Y27" s="57"/>
      <c r="Z27" s="57"/>
    </row>
    <row r="28" spans="1:26" ht="15" customHeight="1">
      <c r="A28" s="17" t="s">
        <v>10</v>
      </c>
      <c r="B28" s="69"/>
      <c r="C28" s="69"/>
      <c r="D28" s="18" t="s">
        <v>79</v>
      </c>
      <c r="E28" s="64"/>
      <c r="F28" s="64"/>
      <c r="G28" s="64"/>
      <c r="H28" s="64"/>
      <c r="I28" s="64"/>
      <c r="J28" s="73"/>
      <c r="K28" s="64"/>
      <c r="L28" s="64"/>
      <c r="M28" s="64"/>
      <c r="N28" s="64"/>
      <c r="O28" s="64"/>
      <c r="P28" s="64"/>
      <c r="Q28" s="64"/>
      <c r="R28" s="64"/>
      <c r="S28" s="67"/>
      <c r="T28" s="68"/>
      <c r="U28" s="10"/>
      <c r="V28" s="10"/>
      <c r="X28" s="20"/>
      <c r="Y28" s="57"/>
      <c r="Z28" s="57"/>
    </row>
    <row r="29" spans="1:26" s="47" customFormat="1" ht="15.6" customHeight="1">
      <c r="A29" s="46"/>
      <c r="B29" s="46"/>
      <c r="C29" s="46"/>
      <c r="D29" s="46"/>
      <c r="E29" s="46" t="s">
        <v>72</v>
      </c>
      <c r="F29" s="70" t="s">
        <v>129</v>
      </c>
      <c r="G29" s="71"/>
      <c r="H29" s="46" t="s">
        <v>73</v>
      </c>
      <c r="I29" s="70" t="s">
        <v>130</v>
      </c>
      <c r="J29" s="71"/>
      <c r="K29" s="46" t="s">
        <v>74</v>
      </c>
      <c r="L29" s="70"/>
      <c r="M29" s="71"/>
      <c r="N29" s="46" t="s">
        <v>75</v>
      </c>
      <c r="O29" s="70" t="s">
        <v>131</v>
      </c>
      <c r="P29" s="71"/>
      <c r="Q29" s="46" t="s">
        <v>76</v>
      </c>
      <c r="R29" s="70" t="s">
        <v>78</v>
      </c>
      <c r="S29" s="71"/>
      <c r="T29" s="71"/>
      <c r="Y29" s="57"/>
      <c r="Z29" s="57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57"/>
      <c r="Z30" s="57"/>
    </row>
    <row r="31" spans="1:26" ht="15" customHeight="1">
      <c r="A31" s="58" t="s">
        <v>68</v>
      </c>
      <c r="B31" s="58"/>
      <c r="C31" s="13" t="s">
        <v>0</v>
      </c>
      <c r="D31" s="28" t="s">
        <v>157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141</v>
      </c>
      <c r="P31" s="28"/>
      <c r="Q31" s="28"/>
      <c r="R31" s="28"/>
      <c r="S31" s="28"/>
      <c r="Y31" s="57"/>
      <c r="Z31" s="57"/>
    </row>
    <row r="32" spans="1:26" ht="15" customHeight="1">
      <c r="A32" s="58"/>
      <c r="B32" s="58"/>
      <c r="C32" s="14" t="s">
        <v>1</v>
      </c>
      <c r="D32" s="29" t="s">
        <v>140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142</v>
      </c>
      <c r="P32" s="29"/>
      <c r="Q32" s="29"/>
      <c r="R32" s="29"/>
      <c r="S32" s="29"/>
      <c r="Y32" s="57"/>
      <c r="Z32" s="57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57"/>
      <c r="Z33" s="57"/>
    </row>
    <row r="34" spans="1:26" ht="15" customHeight="1">
      <c r="A34" s="7"/>
      <c r="B34" s="59" t="s">
        <v>0</v>
      </c>
      <c r="C34" s="61" t="s">
        <v>2</v>
      </c>
      <c r="D34" s="61"/>
      <c r="E34" s="30" t="s">
        <v>7</v>
      </c>
      <c r="F34" s="27" t="s">
        <v>143</v>
      </c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57"/>
      <c r="Z34" s="57"/>
    </row>
    <row r="35" spans="1:26" ht="15" customHeight="1">
      <c r="A35" s="61" t="s">
        <v>9</v>
      </c>
      <c r="B35" s="60"/>
      <c r="C35" s="59" t="s">
        <v>3</v>
      </c>
      <c r="D35" s="59"/>
      <c r="E35" s="33" t="s">
        <v>7</v>
      </c>
      <c r="F35" s="28" t="s">
        <v>125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57"/>
      <c r="Z35" s="57"/>
    </row>
    <row r="36" spans="1:26" ht="15" customHeight="1">
      <c r="A36" s="61"/>
      <c r="B36" s="60" t="s">
        <v>1</v>
      </c>
      <c r="C36" s="62" t="s">
        <v>2</v>
      </c>
      <c r="D36" s="62"/>
      <c r="E36" s="34" t="s">
        <v>7</v>
      </c>
      <c r="F36" s="29" t="s">
        <v>144</v>
      </c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57"/>
      <c r="Z36" s="57"/>
    </row>
    <row r="37" spans="1:26" ht="15" customHeight="1">
      <c r="A37" s="7"/>
      <c r="B37" s="62"/>
      <c r="C37" s="61" t="s">
        <v>3</v>
      </c>
      <c r="D37" s="61"/>
      <c r="E37" s="30" t="s">
        <v>7</v>
      </c>
      <c r="F37" s="27" t="s">
        <v>142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57"/>
      <c r="Z37" s="57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57"/>
      <c r="Z38" s="57"/>
    </row>
    <row r="39" spans="1:26" ht="15" customHeight="1">
      <c r="A39" s="51" t="s">
        <v>6</v>
      </c>
      <c r="B39" s="52"/>
      <c r="C39" s="36" t="s">
        <v>174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57"/>
      <c r="Z39" s="57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8"/>
      <c r="N40" s="48"/>
      <c r="O40" s="48"/>
      <c r="P40" s="48"/>
      <c r="Q40" s="7"/>
      <c r="R40" s="7"/>
      <c r="S40" s="7"/>
      <c r="Y40" s="57"/>
      <c r="Z40" s="57"/>
    </row>
    <row r="41" spans="1:26" ht="11.45" customHeight="1">
      <c r="A41" s="38" t="s">
        <v>99</v>
      </c>
      <c r="B41" s="7" t="s">
        <v>83</v>
      </c>
      <c r="C41" s="44" t="s">
        <v>80</v>
      </c>
      <c r="D41" s="7"/>
      <c r="E41" s="87">
        <v>0.58819444444444446</v>
      </c>
      <c r="F41" s="88"/>
      <c r="G41" s="45" t="s">
        <v>81</v>
      </c>
      <c r="H41" s="42"/>
      <c r="I41" s="89">
        <v>0.64097222222222217</v>
      </c>
      <c r="J41" s="88"/>
      <c r="K41" s="90" t="s">
        <v>70</v>
      </c>
      <c r="L41" s="91"/>
      <c r="M41" s="92"/>
      <c r="N41" s="93"/>
      <c r="O41" s="49" t="s">
        <v>69</v>
      </c>
      <c r="P41" s="42"/>
      <c r="Q41" s="94">
        <f>IF(I41="","",+I41-E41-M41)</f>
        <v>5.2777777777777701E-2</v>
      </c>
      <c r="R41" s="94"/>
      <c r="S41" s="41" t="s">
        <v>71</v>
      </c>
      <c r="T41" s="43">
        <v>3</v>
      </c>
    </row>
    <row r="42" spans="1:26" ht="15.75" customHeight="1">
      <c r="A42" s="83" t="s">
        <v>12</v>
      </c>
      <c r="B42" s="84"/>
      <c r="C42" s="84"/>
      <c r="D42" s="85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3" t="s">
        <v>5</v>
      </c>
      <c r="T42" s="86"/>
      <c r="U42" s="10"/>
      <c r="V42" s="10"/>
      <c r="Y42" s="57"/>
      <c r="Z42" s="57"/>
    </row>
    <row r="43" spans="1:26" ht="15" customHeight="1">
      <c r="A43" s="80" t="s">
        <v>145</v>
      </c>
      <c r="B43" s="81"/>
      <c r="C43" s="81"/>
      <c r="D43" s="82"/>
      <c r="E43" s="74">
        <v>0</v>
      </c>
      <c r="F43" s="74">
        <v>4</v>
      </c>
      <c r="G43" s="74">
        <v>3</v>
      </c>
      <c r="H43" s="74">
        <v>0</v>
      </c>
      <c r="I43" s="74">
        <v>0</v>
      </c>
      <c r="J43" s="74"/>
      <c r="K43" s="74"/>
      <c r="L43" s="74"/>
      <c r="M43" s="74"/>
      <c r="N43" s="74"/>
      <c r="O43" s="74"/>
      <c r="P43" s="74"/>
      <c r="Q43" s="74"/>
      <c r="R43" s="74"/>
      <c r="S43" s="76">
        <f>IF(E43="","",SUM(E43:R43))</f>
        <v>7</v>
      </c>
      <c r="T43" s="77"/>
      <c r="U43" s="10"/>
      <c r="V43" s="10"/>
      <c r="Y43" s="57"/>
      <c r="Z43" s="57"/>
    </row>
    <row r="44" spans="1:26" ht="14.45" customHeight="1">
      <c r="A44" s="17" t="s">
        <v>10</v>
      </c>
      <c r="B44" s="69"/>
      <c r="C44" s="69"/>
      <c r="D44" s="18" t="s">
        <v>79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8"/>
      <c r="T44" s="79"/>
      <c r="U44" s="10"/>
      <c r="V44" s="10"/>
      <c r="Y44" s="57"/>
      <c r="Z44" s="57"/>
    </row>
    <row r="45" spans="1:26" ht="15" customHeight="1">
      <c r="A45" s="80" t="s">
        <v>132</v>
      </c>
      <c r="B45" s="81"/>
      <c r="C45" s="81"/>
      <c r="D45" s="82"/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63"/>
      <c r="K45" s="63"/>
      <c r="L45" s="63"/>
      <c r="M45" s="63"/>
      <c r="N45" s="63"/>
      <c r="O45" s="63"/>
      <c r="P45" s="63"/>
      <c r="Q45" s="63"/>
      <c r="R45" s="63"/>
      <c r="S45" s="65">
        <f>IF(E45="","",SUM(E45:R45))</f>
        <v>0</v>
      </c>
      <c r="T45" s="66"/>
      <c r="U45" s="10"/>
      <c r="V45" s="22"/>
      <c r="W45" s="20"/>
      <c r="Y45" s="57"/>
      <c r="Z45" s="57"/>
    </row>
    <row r="46" spans="1:26" ht="15" customHeight="1">
      <c r="A46" s="17" t="s">
        <v>10</v>
      </c>
      <c r="B46" s="69"/>
      <c r="C46" s="69"/>
      <c r="D46" s="18" t="s">
        <v>79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7"/>
      <c r="T46" s="68"/>
      <c r="U46" s="10"/>
      <c r="V46" s="10"/>
      <c r="X46" s="20"/>
      <c r="Y46" s="57"/>
      <c r="Z46" s="57"/>
    </row>
    <row r="47" spans="1:26" s="47" customFormat="1" ht="15.6" customHeight="1">
      <c r="A47" s="46"/>
      <c r="B47" s="46"/>
      <c r="C47" s="46"/>
      <c r="D47" s="46"/>
      <c r="E47" s="46" t="s">
        <v>72</v>
      </c>
      <c r="F47" s="70" t="s">
        <v>127</v>
      </c>
      <c r="G47" s="71"/>
      <c r="H47" s="46" t="s">
        <v>73</v>
      </c>
      <c r="I47" s="70" t="s">
        <v>128</v>
      </c>
      <c r="J47" s="71"/>
      <c r="K47" s="46" t="s">
        <v>74</v>
      </c>
      <c r="L47" s="70"/>
      <c r="M47" s="71"/>
      <c r="N47" s="46" t="s">
        <v>75</v>
      </c>
      <c r="O47" s="70" t="s">
        <v>126</v>
      </c>
      <c r="P47" s="71"/>
      <c r="Q47" s="46" t="s">
        <v>76</v>
      </c>
      <c r="R47" s="70" t="s">
        <v>146</v>
      </c>
      <c r="S47" s="71"/>
      <c r="T47" s="71"/>
      <c r="Y47" s="57"/>
      <c r="Z47" s="57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57"/>
      <c r="Z48" s="57"/>
    </row>
    <row r="49" spans="1:26" ht="15" customHeight="1">
      <c r="A49" s="58" t="s">
        <v>68</v>
      </c>
      <c r="B49" s="58"/>
      <c r="C49" s="13" t="s">
        <v>0</v>
      </c>
      <c r="D49" s="28" t="s">
        <v>152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147</v>
      </c>
      <c r="P49" s="28"/>
      <c r="Q49" s="28"/>
      <c r="R49" s="28"/>
      <c r="S49" s="28"/>
      <c r="Y49" s="57"/>
      <c r="Z49" s="57"/>
    </row>
    <row r="50" spans="1:26" ht="15" customHeight="1">
      <c r="A50" s="58"/>
      <c r="B50" s="58"/>
      <c r="C50" s="14" t="s">
        <v>1</v>
      </c>
      <c r="D50" s="29" t="s">
        <v>156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134</v>
      </c>
      <c r="P50" s="29"/>
      <c r="Q50" s="29"/>
      <c r="R50" s="29"/>
      <c r="S50" s="29"/>
      <c r="Y50" s="57"/>
      <c r="Z50" s="57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57"/>
      <c r="Z51" s="57"/>
    </row>
    <row r="52" spans="1:26" ht="15" customHeight="1">
      <c r="A52" s="7"/>
      <c r="B52" s="59" t="s">
        <v>0</v>
      </c>
      <c r="C52" s="61" t="s">
        <v>2</v>
      </c>
      <c r="D52" s="61"/>
      <c r="E52" s="30" t="s">
        <v>7</v>
      </c>
      <c r="F52" s="27" t="s">
        <v>154</v>
      </c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57"/>
      <c r="Z52" s="57"/>
    </row>
    <row r="53" spans="1:26" ht="15" customHeight="1">
      <c r="A53" s="61" t="s">
        <v>9</v>
      </c>
      <c r="B53" s="60"/>
      <c r="C53" s="59" t="s">
        <v>3</v>
      </c>
      <c r="D53" s="59"/>
      <c r="E53" s="33" t="s">
        <v>7</v>
      </c>
      <c r="F53" s="28" t="s">
        <v>153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57"/>
      <c r="Z53" s="57"/>
    </row>
    <row r="54" spans="1:26" ht="15" customHeight="1">
      <c r="A54" s="61"/>
      <c r="B54" s="60" t="s">
        <v>1</v>
      </c>
      <c r="C54" s="62" t="s">
        <v>2</v>
      </c>
      <c r="D54" s="62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57"/>
      <c r="Z54" s="57"/>
    </row>
    <row r="55" spans="1:26" ht="15" customHeight="1">
      <c r="A55" s="7"/>
      <c r="B55" s="62"/>
      <c r="C55" s="61" t="s">
        <v>3</v>
      </c>
      <c r="D55" s="61"/>
      <c r="E55" s="30" t="s">
        <v>7</v>
      </c>
      <c r="F55" s="27" t="s">
        <v>155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57"/>
      <c r="Z55" s="57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57"/>
      <c r="Z56" s="57"/>
    </row>
    <row r="57" spans="1:26" ht="15" customHeight="1">
      <c r="A57" s="51" t="s">
        <v>6</v>
      </c>
      <c r="B57" s="52"/>
      <c r="C57" s="36" t="s">
        <v>176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57"/>
      <c r="Z57" s="57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8"/>
      <c r="N58" s="48"/>
      <c r="O58" s="48"/>
      <c r="P58" s="48"/>
      <c r="Q58" s="7"/>
      <c r="R58" s="7"/>
      <c r="S58" s="7"/>
      <c r="Y58" s="57"/>
      <c r="Z58" s="57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92</v>
      </c>
      <c r="U59" s="21"/>
    </row>
    <row r="60" spans="1:26" ht="24.95" customHeight="1">
      <c r="A60" s="53" t="s">
        <v>65</v>
      </c>
      <c r="B60" s="54"/>
      <c r="C60" s="24"/>
      <c r="D60" s="24"/>
      <c r="E60" s="25" t="s">
        <v>66</v>
      </c>
      <c r="F60" s="55" t="s">
        <v>64</v>
      </c>
      <c r="G60" s="55"/>
      <c r="H60" s="55"/>
      <c r="I60" s="56" t="s">
        <v>67</v>
      </c>
      <c r="J60" s="56"/>
      <c r="K60" s="56"/>
      <c r="L60" s="56"/>
      <c r="M60" s="56"/>
      <c r="N60" s="56"/>
      <c r="O60" s="24"/>
      <c r="P60" s="24"/>
      <c r="Q60" s="26"/>
      <c r="R60" s="24"/>
      <c r="S60" s="24"/>
      <c r="T60" s="50"/>
    </row>
  </sheetData>
  <sheetProtection formatCells="0"/>
  <mergeCells count="178">
    <mergeCell ref="C54:D54"/>
    <mergeCell ref="C55:D55"/>
    <mergeCell ref="O45:O46"/>
    <mergeCell ref="P45:P46"/>
    <mergeCell ref="A57:B57"/>
    <mergeCell ref="Y58:Z58"/>
    <mergeCell ref="A49:B50"/>
    <mergeCell ref="B52:B53"/>
    <mergeCell ref="C52:D52"/>
    <mergeCell ref="A53:A54"/>
    <mergeCell ref="C53:D53"/>
    <mergeCell ref="B54:B55"/>
    <mergeCell ref="Q45:Q46"/>
    <mergeCell ref="R45:R46"/>
    <mergeCell ref="S45:T46"/>
    <mergeCell ref="B46:C46"/>
    <mergeCell ref="F47:G47"/>
    <mergeCell ref="I47:J47"/>
    <mergeCell ref="L47:M47"/>
    <mergeCell ref="O47:P47"/>
    <mergeCell ref="R47:T47"/>
    <mergeCell ref="K45:K46"/>
    <mergeCell ref="I45:I46"/>
    <mergeCell ref="J45:J46"/>
    <mergeCell ref="L43:L44"/>
    <mergeCell ref="L45:L46"/>
    <mergeCell ref="M45:M46"/>
    <mergeCell ref="N45:N46"/>
    <mergeCell ref="K43:K44"/>
    <mergeCell ref="M43:M44"/>
    <mergeCell ref="B44:C44"/>
    <mergeCell ref="A45:D45"/>
    <mergeCell ref="E45:E46"/>
    <mergeCell ref="F45:F46"/>
    <mergeCell ref="G45:G46"/>
    <mergeCell ref="H45:H46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S43:T44"/>
    <mergeCell ref="E41:F41"/>
    <mergeCell ref="I41:J41"/>
    <mergeCell ref="K41:L41"/>
    <mergeCell ref="M41:N41"/>
    <mergeCell ref="Q41:R41"/>
    <mergeCell ref="Q43:Q44"/>
    <mergeCell ref="R43:R44"/>
    <mergeCell ref="O43:O44"/>
    <mergeCell ref="P43:P44"/>
    <mergeCell ref="N43:N44"/>
    <mergeCell ref="A42:D42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8:C8"/>
    <mergeCell ref="A9:D9"/>
    <mergeCell ref="E9:E10"/>
    <mergeCell ref="F9:F10"/>
    <mergeCell ref="G9:G10"/>
    <mergeCell ref="H9:H10"/>
    <mergeCell ref="B10:C10"/>
    <mergeCell ref="P7:P8"/>
    <mergeCell ref="Q7:Q8"/>
    <mergeCell ref="R7:R8"/>
    <mergeCell ref="S7:T8"/>
    <mergeCell ref="O9:O10"/>
    <mergeCell ref="P9:P10"/>
    <mergeCell ref="Q9:Q10"/>
    <mergeCell ref="R9:R10"/>
    <mergeCell ref="S9:T10"/>
    <mergeCell ref="I9:I10"/>
    <mergeCell ref="J9:J10"/>
    <mergeCell ref="K9:K10"/>
    <mergeCell ref="L9:L10"/>
    <mergeCell ref="M9:M10"/>
    <mergeCell ref="N9:N10"/>
    <mergeCell ref="F11:G11"/>
    <mergeCell ref="I11:J11"/>
    <mergeCell ref="L11:M11"/>
    <mergeCell ref="O11:P11"/>
    <mergeCell ref="R11:T11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E23:F23"/>
    <mergeCell ref="I23:J23"/>
    <mergeCell ref="K23:L23"/>
    <mergeCell ref="M23:N23"/>
    <mergeCell ref="Q23:R23"/>
    <mergeCell ref="A24:D24"/>
    <mergeCell ref="S24:T24"/>
    <mergeCell ref="Y24:Z39"/>
    <mergeCell ref="A25:D25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T26"/>
    <mergeCell ref="B26:C26"/>
    <mergeCell ref="A27:D27"/>
    <mergeCell ref="E27:E28"/>
    <mergeCell ref="F27:F28"/>
    <mergeCell ref="G27:G28"/>
    <mergeCell ref="H27:H28"/>
    <mergeCell ref="I27:I28"/>
    <mergeCell ref="S27:T28"/>
    <mergeCell ref="B28:C28"/>
    <mergeCell ref="F29:G29"/>
    <mergeCell ref="I29:J29"/>
    <mergeCell ref="L29:M29"/>
    <mergeCell ref="O29:P29"/>
    <mergeCell ref="R29:T29"/>
    <mergeCell ref="J27:J28"/>
    <mergeCell ref="K27:K28"/>
    <mergeCell ref="L27:L28"/>
    <mergeCell ref="B36:B37"/>
    <mergeCell ref="C36:D36"/>
    <mergeCell ref="C37:D37"/>
    <mergeCell ref="P27:P28"/>
    <mergeCell ref="Q27:Q28"/>
    <mergeCell ref="R27:R28"/>
    <mergeCell ref="M27:M28"/>
    <mergeCell ref="N27:N28"/>
    <mergeCell ref="O27:O28"/>
    <mergeCell ref="A39:B39"/>
    <mergeCell ref="A60:B60"/>
    <mergeCell ref="F60:H60"/>
    <mergeCell ref="I60:N60"/>
    <mergeCell ref="Y40:Z40"/>
    <mergeCell ref="A31:B32"/>
    <mergeCell ref="B34:B35"/>
    <mergeCell ref="C34:D34"/>
    <mergeCell ref="A35:A36"/>
    <mergeCell ref="C35:D35"/>
  </mergeCells>
  <phoneticPr fontId="1"/>
  <dataValidations count="7">
    <dataValidation type="list" imeMode="on" allowBlank="1" showInputMessage="1" showErrorMessage="1" sqref="B2">
      <formula1>試合日</formula1>
    </dataValidation>
    <dataValidation type="list" allowBlank="1" showInputMessage="1" showErrorMessage="1" sqref="R11:T11 R29:T29 R47:T47">
      <formula1>記録員</formula1>
    </dataValidation>
    <dataValidation type="list" allowBlank="1" showInputMessage="1" showErrorMessage="1" sqref="I11:J11 L11:M11 O11:P11 F29:G29 I29:J29 L29:M29 O29:P29 F11:G11 F47:G47 I47:J47 L47:M47 O47:P47">
      <formula1>u</formula1>
    </dataValidation>
    <dataValidation type="list" allowBlank="1" showInputMessage="1" showErrorMessage="1" sqref="A7:D7 A9:D9 A25:D25 A27:D27 A43:D43 A45:D45">
      <formula1>TEAM</formula1>
    </dataValidation>
    <dataValidation imeMode="off" allowBlank="1" showInputMessage="1" showErrorMessage="1" sqref="E27:S27 E9:S9 E25:S25 E7:S7 E45:S45 E43:S43"/>
    <dataValidation imeMode="on" allowBlank="1" showInputMessage="1" showErrorMessage="1" sqref="P60:S60 I60 S59 E60:F60 A60 C60 E13:Q15 D16:K19 R13:S19 L35:Q37 S3:S4 S1 B1 R1:R4 K4:P4 D31:D32 M34:O34 L17:Q19 D13:D14 D38:S39 C31:C33 M16:O16 E31:Q33 D20:S21 C13:C15 D34:K37 R31:S37 C3:F4 J3:J4 Q2:Q4 K2:P2 A1:A2 G2:I4 L53:Q55 D49:D50 M52:O52 D56:S57 C49:C51 E49:Q51 D52:K55 R49:S55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71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showOutlineSymbols="0" view="pageBreakPreview" zoomScaleNormal="87" zoomScaleSheetLayoutView="100" workbookViewId="0">
      <pane ySplit="3" topLeftCell="A6" activePane="bottomLeft" state="frozenSplit"/>
      <selection pane="bottomLeft" activeCell="A6" sqref="A6:D6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5" t="s">
        <v>107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7"/>
      <c r="S1" s="19"/>
    </row>
    <row r="2" spans="1:26" ht="16.5" customHeight="1">
      <c r="A2" s="41" t="s">
        <v>15</v>
      </c>
      <c r="B2" s="96">
        <v>41763</v>
      </c>
      <c r="C2" s="97"/>
      <c r="D2" s="97"/>
      <c r="E2" s="97"/>
      <c r="F2" s="97"/>
      <c r="G2" s="7"/>
      <c r="H2" s="7"/>
      <c r="I2" s="98" t="s">
        <v>14</v>
      </c>
      <c r="J2" s="98"/>
      <c r="K2" t="s">
        <v>95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8" t="s">
        <v>13</v>
      </c>
      <c r="J3" s="98"/>
      <c r="K3" s="99" t="s">
        <v>94</v>
      </c>
      <c r="L3" s="100"/>
      <c r="M3" s="100"/>
      <c r="N3" s="100"/>
      <c r="O3" s="100"/>
      <c r="P3" s="100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86</v>
      </c>
      <c r="B5" s="7"/>
      <c r="C5" s="44" t="s">
        <v>80</v>
      </c>
      <c r="D5" s="7"/>
      <c r="E5" s="87">
        <v>0.41388888888888892</v>
      </c>
      <c r="F5" s="88"/>
      <c r="G5" s="45" t="s">
        <v>81</v>
      </c>
      <c r="H5" s="42"/>
      <c r="I5" s="89">
        <v>0.49444444444444446</v>
      </c>
      <c r="J5" s="88"/>
      <c r="K5" s="90" t="s">
        <v>70</v>
      </c>
      <c r="L5" s="91"/>
      <c r="M5" s="92"/>
      <c r="N5" s="93"/>
      <c r="O5" s="49" t="s">
        <v>69</v>
      </c>
      <c r="P5" s="42"/>
      <c r="Q5" s="94">
        <f>IF(I5="","",+I5-E5-M5)</f>
        <v>8.0555555555555547E-2</v>
      </c>
      <c r="R5" s="94"/>
      <c r="S5" s="41" t="s">
        <v>71</v>
      </c>
      <c r="T5" s="43">
        <v>2</v>
      </c>
    </row>
    <row r="6" spans="1:26" ht="15.75" customHeight="1">
      <c r="A6" s="83" t="s">
        <v>12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57"/>
      <c r="Z6" s="57"/>
    </row>
    <row r="7" spans="1:26" ht="15" customHeight="1">
      <c r="A7" s="80" t="s">
        <v>106</v>
      </c>
      <c r="B7" s="81"/>
      <c r="C7" s="81"/>
      <c r="D7" s="82"/>
      <c r="E7" s="74">
        <v>1</v>
      </c>
      <c r="F7" s="74">
        <v>4</v>
      </c>
      <c r="G7" s="74">
        <v>0</v>
      </c>
      <c r="H7" s="74">
        <v>1</v>
      </c>
      <c r="I7" s="74">
        <v>3</v>
      </c>
      <c r="J7" s="74">
        <v>0</v>
      </c>
      <c r="K7" s="74">
        <v>0</v>
      </c>
      <c r="L7" s="74"/>
      <c r="M7" s="74"/>
      <c r="N7" s="74"/>
      <c r="O7" s="74"/>
      <c r="P7" s="74"/>
      <c r="Q7" s="74"/>
      <c r="R7" s="74"/>
      <c r="S7" s="76">
        <f>IF(E7="","",SUM(E7:R7))</f>
        <v>9</v>
      </c>
      <c r="T7" s="77"/>
      <c r="U7" s="10"/>
      <c r="V7" s="10"/>
      <c r="Y7" s="57"/>
      <c r="Z7" s="57"/>
    </row>
    <row r="8" spans="1:26" ht="14.45" customHeight="1">
      <c r="A8" s="17" t="s">
        <v>10</v>
      </c>
      <c r="B8" s="69"/>
      <c r="C8" s="69"/>
      <c r="D8" s="18" t="s">
        <v>79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8"/>
      <c r="T8" s="79"/>
      <c r="U8" s="10"/>
      <c r="V8" s="10"/>
      <c r="Y8" s="57"/>
      <c r="Z8" s="57"/>
    </row>
    <row r="9" spans="1:26" ht="15" customHeight="1">
      <c r="A9" s="80" t="s">
        <v>97</v>
      </c>
      <c r="B9" s="81"/>
      <c r="C9" s="81"/>
      <c r="D9" s="82"/>
      <c r="E9" s="74">
        <v>5</v>
      </c>
      <c r="F9" s="74">
        <v>6</v>
      </c>
      <c r="G9" s="74">
        <v>1</v>
      </c>
      <c r="H9" s="74">
        <v>2</v>
      </c>
      <c r="I9" s="74">
        <v>0</v>
      </c>
      <c r="J9" s="74">
        <v>1</v>
      </c>
      <c r="K9" s="74" t="s">
        <v>113</v>
      </c>
      <c r="L9" s="63"/>
      <c r="M9" s="63"/>
      <c r="N9" s="63"/>
      <c r="O9" s="63"/>
      <c r="P9" s="63"/>
      <c r="Q9" s="63"/>
      <c r="R9" s="63"/>
      <c r="S9" s="65">
        <f>IF(E9="","",SUM(E9:R9))</f>
        <v>15</v>
      </c>
      <c r="T9" s="66"/>
      <c r="U9" s="10"/>
      <c r="V9" s="22"/>
      <c r="W9" s="20"/>
      <c r="Y9" s="57"/>
      <c r="Z9" s="57"/>
    </row>
    <row r="10" spans="1:26" ht="15" customHeight="1">
      <c r="A10" s="17" t="s">
        <v>10</v>
      </c>
      <c r="B10" s="69"/>
      <c r="C10" s="69"/>
      <c r="D10" s="18" t="s">
        <v>79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7"/>
      <c r="T10" s="68"/>
      <c r="U10" s="10"/>
      <c r="V10" s="10"/>
      <c r="X10" s="20"/>
      <c r="Y10" s="57"/>
      <c r="Z10" s="57"/>
    </row>
    <row r="11" spans="1:26" s="47" customFormat="1" ht="15.6" customHeight="1">
      <c r="A11" s="46"/>
      <c r="B11" s="46"/>
      <c r="C11" s="46"/>
      <c r="D11" s="46"/>
      <c r="E11" s="46" t="s">
        <v>72</v>
      </c>
      <c r="F11" s="70" t="s">
        <v>103</v>
      </c>
      <c r="G11" s="71"/>
      <c r="H11" s="46" t="s">
        <v>73</v>
      </c>
      <c r="I11" s="70" t="s">
        <v>105</v>
      </c>
      <c r="J11" s="71"/>
      <c r="K11" s="46" t="s">
        <v>74</v>
      </c>
      <c r="L11" s="70"/>
      <c r="M11" s="71"/>
      <c r="N11" s="46" t="s">
        <v>75</v>
      </c>
      <c r="O11" s="70" t="s">
        <v>102</v>
      </c>
      <c r="P11" s="71"/>
      <c r="Q11" s="46" t="s">
        <v>76</v>
      </c>
      <c r="R11" s="70" t="s">
        <v>108</v>
      </c>
      <c r="S11" s="71"/>
      <c r="T11" s="71"/>
      <c r="Y11" s="57"/>
      <c r="Z11" s="57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57"/>
      <c r="Z12" s="57"/>
    </row>
    <row r="13" spans="1:26" ht="15" customHeight="1">
      <c r="A13" s="58" t="s">
        <v>68</v>
      </c>
      <c r="B13" s="58"/>
      <c r="C13" s="13" t="s">
        <v>0</v>
      </c>
      <c r="D13" s="28" t="s">
        <v>115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110</v>
      </c>
      <c r="P13" s="28"/>
      <c r="Q13" s="28"/>
      <c r="R13" s="28"/>
      <c r="S13" s="28"/>
      <c r="Y13" s="57"/>
      <c r="Z13" s="57"/>
    </row>
    <row r="14" spans="1:26" ht="15" customHeight="1">
      <c r="A14" s="58"/>
      <c r="B14" s="58"/>
      <c r="C14" s="14" t="s">
        <v>1</v>
      </c>
      <c r="D14" s="29" t="s">
        <v>116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111</v>
      </c>
      <c r="P14" s="29"/>
      <c r="Q14" s="29"/>
      <c r="R14" s="29"/>
      <c r="S14" s="29"/>
      <c r="Y14" s="57"/>
      <c r="Z14" s="57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V15" s="6" t="s">
        <v>114</v>
      </c>
      <c r="Y15" s="57"/>
      <c r="Z15" s="57"/>
    </row>
    <row r="16" spans="1:26" ht="15" customHeight="1">
      <c r="A16" s="7"/>
      <c r="B16" s="59" t="s">
        <v>0</v>
      </c>
      <c r="C16" s="61" t="s">
        <v>2</v>
      </c>
      <c r="D16" s="61"/>
      <c r="E16" s="30" t="s">
        <v>7</v>
      </c>
      <c r="F16" s="27" t="s">
        <v>120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57"/>
      <c r="Z16" s="57"/>
    </row>
    <row r="17" spans="1:26" ht="15" customHeight="1">
      <c r="A17" s="61" t="s">
        <v>9</v>
      </c>
      <c r="B17" s="60"/>
      <c r="C17" s="59" t="s">
        <v>3</v>
      </c>
      <c r="D17" s="59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57"/>
      <c r="Z17" s="57"/>
    </row>
    <row r="18" spans="1:26" ht="15" customHeight="1">
      <c r="A18" s="61"/>
      <c r="B18" s="60" t="s">
        <v>1</v>
      </c>
      <c r="C18" s="62" t="s">
        <v>2</v>
      </c>
      <c r="D18" s="62"/>
      <c r="E18" s="34" t="s">
        <v>7</v>
      </c>
      <c r="F18" s="29" t="s">
        <v>112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 t="s">
        <v>109</v>
      </c>
      <c r="P18" s="35"/>
      <c r="Q18" s="34"/>
      <c r="R18" s="29"/>
      <c r="S18" s="29"/>
      <c r="Y18" s="57"/>
      <c r="Z18" s="57"/>
    </row>
    <row r="19" spans="1:26" ht="15" customHeight="1">
      <c r="A19" s="7"/>
      <c r="B19" s="62"/>
      <c r="C19" s="61" t="s">
        <v>3</v>
      </c>
      <c r="D19" s="61"/>
      <c r="E19" s="30" t="s">
        <v>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57"/>
      <c r="Z19" s="57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57"/>
      <c r="Z20" s="57"/>
    </row>
    <row r="21" spans="1:26" ht="15" customHeight="1">
      <c r="A21" s="51" t="s">
        <v>6</v>
      </c>
      <c r="B21" s="52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57"/>
      <c r="Z21" s="57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57"/>
      <c r="Z22" s="57"/>
    </row>
    <row r="23" spans="1:26" ht="11.45" customHeight="1">
      <c r="A23" s="38" t="s">
        <v>99</v>
      </c>
      <c r="B23" s="7" t="s">
        <v>83</v>
      </c>
      <c r="C23" s="44" t="s">
        <v>80</v>
      </c>
      <c r="D23" s="7"/>
      <c r="E23" s="87">
        <v>0.51111111111111118</v>
      </c>
      <c r="F23" s="88"/>
      <c r="G23" s="45" t="s">
        <v>81</v>
      </c>
      <c r="H23" s="42"/>
      <c r="I23" s="89">
        <v>0.57361111111111118</v>
      </c>
      <c r="J23" s="88"/>
      <c r="K23" s="90" t="s">
        <v>70</v>
      </c>
      <c r="L23" s="91"/>
      <c r="M23" s="92"/>
      <c r="N23" s="93"/>
      <c r="O23" s="49" t="s">
        <v>69</v>
      </c>
      <c r="P23" s="42"/>
      <c r="Q23" s="94">
        <f>IF(I23="","",+I23-E23-M23)</f>
        <v>6.25E-2</v>
      </c>
      <c r="R23" s="94"/>
      <c r="S23" s="41" t="s">
        <v>71</v>
      </c>
      <c r="T23" s="43">
        <v>5</v>
      </c>
    </row>
    <row r="24" spans="1:26" ht="15.75" customHeight="1">
      <c r="A24" s="83" t="s">
        <v>12</v>
      </c>
      <c r="B24" s="84"/>
      <c r="C24" s="84"/>
      <c r="D24" s="85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3" t="s">
        <v>5</v>
      </c>
      <c r="T24" s="86"/>
      <c r="U24" s="10"/>
      <c r="V24" s="10"/>
      <c r="Y24" s="57"/>
      <c r="Z24" s="57"/>
    </row>
    <row r="25" spans="1:26" ht="15" customHeight="1">
      <c r="A25" s="80" t="s">
        <v>117</v>
      </c>
      <c r="B25" s="81"/>
      <c r="C25" s="81"/>
      <c r="D25" s="82"/>
      <c r="E25" s="74">
        <v>0</v>
      </c>
      <c r="F25" s="74">
        <v>0</v>
      </c>
      <c r="G25" s="74">
        <v>0</v>
      </c>
      <c r="H25" s="74">
        <v>6</v>
      </c>
      <c r="I25" s="74">
        <v>5</v>
      </c>
      <c r="J25" s="74"/>
      <c r="K25" s="74"/>
      <c r="L25" s="74"/>
      <c r="M25" s="74"/>
      <c r="N25" s="74"/>
      <c r="O25" s="74"/>
      <c r="P25" s="74"/>
      <c r="Q25" s="74"/>
      <c r="R25" s="74"/>
      <c r="S25" s="76">
        <f>IF(E25="","",SUM(E25:R25))</f>
        <v>11</v>
      </c>
      <c r="T25" s="77"/>
      <c r="U25" s="10"/>
      <c r="V25" s="10"/>
      <c r="Y25" s="57"/>
      <c r="Z25" s="57"/>
    </row>
    <row r="26" spans="1:26" ht="14.45" customHeight="1">
      <c r="A26" s="17" t="s">
        <v>10</v>
      </c>
      <c r="B26" s="69"/>
      <c r="C26" s="69"/>
      <c r="D26" s="18" t="s">
        <v>79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8"/>
      <c r="T26" s="79"/>
      <c r="U26" s="10"/>
      <c r="V26" s="10"/>
      <c r="Y26" s="57"/>
      <c r="Z26" s="57"/>
    </row>
    <row r="27" spans="1:26" ht="15" customHeight="1">
      <c r="A27" s="80" t="s">
        <v>96</v>
      </c>
      <c r="B27" s="81"/>
      <c r="C27" s="81"/>
      <c r="D27" s="82"/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63"/>
      <c r="K27" s="63"/>
      <c r="L27" s="63"/>
      <c r="M27" s="63"/>
      <c r="N27" s="63"/>
      <c r="O27" s="63"/>
      <c r="P27" s="63"/>
      <c r="Q27" s="63"/>
      <c r="R27" s="63"/>
      <c r="S27" s="65">
        <f>IF(E27="","",SUM(E27:R27))</f>
        <v>0</v>
      </c>
      <c r="T27" s="66"/>
      <c r="U27" s="10"/>
      <c r="V27" s="22"/>
      <c r="W27" s="20"/>
      <c r="Y27" s="57"/>
      <c r="Z27" s="57"/>
    </row>
    <row r="28" spans="1:26" ht="15" customHeight="1">
      <c r="A28" s="17" t="s">
        <v>10</v>
      </c>
      <c r="B28" s="69"/>
      <c r="C28" s="69"/>
      <c r="D28" s="18" t="s">
        <v>79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7"/>
      <c r="T28" s="68"/>
      <c r="U28" s="10"/>
      <c r="V28" s="10"/>
      <c r="X28" s="20"/>
      <c r="Y28" s="57"/>
      <c r="Z28" s="57"/>
    </row>
    <row r="29" spans="1:26" s="47" customFormat="1" ht="15.6" customHeight="1">
      <c r="A29" s="46"/>
      <c r="B29" s="46"/>
      <c r="C29" s="46"/>
      <c r="D29" s="46"/>
      <c r="E29" s="46" t="s">
        <v>72</v>
      </c>
      <c r="F29" s="70" t="s">
        <v>104</v>
      </c>
      <c r="G29" s="71"/>
      <c r="H29" s="46" t="s">
        <v>73</v>
      </c>
      <c r="I29" s="70" t="s">
        <v>100</v>
      </c>
      <c r="J29" s="71"/>
      <c r="K29" s="46" t="s">
        <v>74</v>
      </c>
      <c r="L29" s="70"/>
      <c r="M29" s="71"/>
      <c r="N29" s="46" t="s">
        <v>75</v>
      </c>
      <c r="O29" s="70" t="s">
        <v>101</v>
      </c>
      <c r="P29" s="71"/>
      <c r="Q29" s="46" t="s">
        <v>76</v>
      </c>
      <c r="R29" s="70" t="s">
        <v>77</v>
      </c>
      <c r="S29" s="71"/>
      <c r="T29" s="71"/>
      <c r="Y29" s="57"/>
      <c r="Z29" s="57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57"/>
      <c r="Z30" s="57"/>
    </row>
    <row r="31" spans="1:26" ht="15" customHeight="1">
      <c r="A31" s="58" t="s">
        <v>68</v>
      </c>
      <c r="B31" s="58"/>
      <c r="C31" s="13" t="s">
        <v>0</v>
      </c>
      <c r="D31" s="28" t="s">
        <v>121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118</v>
      </c>
      <c r="P31" s="28"/>
      <c r="Q31" s="28"/>
      <c r="R31" s="28"/>
      <c r="S31" s="28"/>
      <c r="Y31" s="57"/>
      <c r="Z31" s="57"/>
    </row>
    <row r="32" spans="1:26" ht="15" customHeight="1">
      <c r="A32" s="58"/>
      <c r="B32" s="58"/>
      <c r="C32" s="14" t="s">
        <v>1</v>
      </c>
      <c r="D32" s="29" t="s">
        <v>122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119</v>
      </c>
      <c r="P32" s="29"/>
      <c r="Q32" s="29"/>
      <c r="R32" s="29"/>
      <c r="S32" s="29"/>
      <c r="Y32" s="57"/>
      <c r="Z32" s="57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57"/>
      <c r="Z33" s="57"/>
    </row>
    <row r="34" spans="1:26" ht="15" customHeight="1">
      <c r="A34" s="7"/>
      <c r="B34" s="59" t="s">
        <v>0</v>
      </c>
      <c r="C34" s="61" t="s">
        <v>2</v>
      </c>
      <c r="D34" s="61"/>
      <c r="E34" s="30" t="s">
        <v>7</v>
      </c>
      <c r="F34" s="27" t="s">
        <v>123</v>
      </c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57"/>
      <c r="Z34" s="57"/>
    </row>
    <row r="35" spans="1:26" ht="15" customHeight="1">
      <c r="A35" s="61" t="s">
        <v>9</v>
      </c>
      <c r="B35" s="60"/>
      <c r="C35" s="59" t="s">
        <v>3</v>
      </c>
      <c r="D35" s="59"/>
      <c r="E35" s="33" t="s">
        <v>7</v>
      </c>
      <c r="F35" s="28" t="s">
        <v>124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57"/>
      <c r="Z35" s="57"/>
    </row>
    <row r="36" spans="1:26" ht="15" customHeight="1">
      <c r="A36" s="61"/>
      <c r="B36" s="60" t="s">
        <v>1</v>
      </c>
      <c r="C36" s="62" t="s">
        <v>2</v>
      </c>
      <c r="D36" s="62"/>
      <c r="E36" s="34" t="s">
        <v>7</v>
      </c>
      <c r="F36" s="29"/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57"/>
      <c r="Z36" s="57"/>
    </row>
    <row r="37" spans="1:26" ht="15" customHeight="1">
      <c r="A37" s="7"/>
      <c r="B37" s="62"/>
      <c r="C37" s="61" t="s">
        <v>3</v>
      </c>
      <c r="D37" s="61"/>
      <c r="E37" s="30" t="s">
        <v>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57"/>
      <c r="Z37" s="57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57"/>
      <c r="Z38" s="57"/>
    </row>
    <row r="39" spans="1:26" ht="15" customHeight="1">
      <c r="A39" s="51" t="s">
        <v>6</v>
      </c>
      <c r="B39" s="52"/>
      <c r="C39" s="36" t="s">
        <v>176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57"/>
      <c r="Z39" s="57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8"/>
      <c r="N40" s="48"/>
      <c r="O40" s="48"/>
      <c r="P40" s="48"/>
      <c r="Q40" s="7"/>
      <c r="R40" s="7"/>
      <c r="S40" s="7"/>
      <c r="Y40" s="57"/>
      <c r="Z40" s="57"/>
    </row>
    <row r="41" spans="1:26" ht="11.45" customHeight="1">
      <c r="A41" s="38" t="s">
        <v>99</v>
      </c>
      <c r="B41" s="7" t="s">
        <v>83</v>
      </c>
      <c r="C41" s="44" t="s">
        <v>80</v>
      </c>
      <c r="D41" s="7"/>
      <c r="E41" s="87">
        <v>0.58750000000000002</v>
      </c>
      <c r="F41" s="88"/>
      <c r="G41" s="45" t="s">
        <v>81</v>
      </c>
      <c r="H41" s="42"/>
      <c r="I41" s="89">
        <v>0.64513888888888882</v>
      </c>
      <c r="J41" s="88"/>
      <c r="K41" s="90" t="s">
        <v>70</v>
      </c>
      <c r="L41" s="91"/>
      <c r="M41" s="92"/>
      <c r="N41" s="93"/>
      <c r="O41" s="49" t="s">
        <v>69</v>
      </c>
      <c r="P41" s="42"/>
      <c r="Q41" s="94">
        <f>IF(I41="","",+I41-E41-M41)</f>
        <v>5.7638888888888795E-2</v>
      </c>
      <c r="R41" s="94"/>
      <c r="S41" s="41" t="s">
        <v>71</v>
      </c>
      <c r="T41" s="43">
        <v>6</v>
      </c>
    </row>
    <row r="42" spans="1:26" ht="15.75" customHeight="1">
      <c r="A42" s="83" t="s">
        <v>12</v>
      </c>
      <c r="B42" s="84"/>
      <c r="C42" s="84"/>
      <c r="D42" s="85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3" t="s">
        <v>5</v>
      </c>
      <c r="T42" s="86"/>
      <c r="U42" s="10"/>
      <c r="V42" s="10"/>
      <c r="Y42" s="57"/>
      <c r="Z42" s="57"/>
    </row>
    <row r="43" spans="1:26" ht="15" customHeight="1">
      <c r="A43" s="80" t="s">
        <v>97</v>
      </c>
      <c r="B43" s="81"/>
      <c r="C43" s="81"/>
      <c r="D43" s="82"/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/>
      <c r="K43" s="74"/>
      <c r="L43" s="74"/>
      <c r="M43" s="74"/>
      <c r="N43" s="74"/>
      <c r="O43" s="74"/>
      <c r="P43" s="74"/>
      <c r="Q43" s="74"/>
      <c r="R43" s="74"/>
      <c r="S43" s="76">
        <f>IF(E43="","",SUM(E43:R43))</f>
        <v>0</v>
      </c>
      <c r="T43" s="77"/>
      <c r="U43" s="10"/>
      <c r="V43" s="10"/>
      <c r="Y43" s="57"/>
      <c r="Z43" s="57"/>
    </row>
    <row r="44" spans="1:26" ht="14.45" customHeight="1">
      <c r="A44" s="17" t="s">
        <v>10</v>
      </c>
      <c r="B44" s="69"/>
      <c r="C44" s="69"/>
      <c r="D44" s="18" t="s">
        <v>79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8"/>
      <c r="T44" s="79"/>
      <c r="U44" s="10"/>
      <c r="V44" s="10"/>
      <c r="Y44" s="57"/>
      <c r="Z44" s="57"/>
    </row>
    <row r="45" spans="1:26" ht="15" customHeight="1">
      <c r="A45" s="80" t="s">
        <v>85</v>
      </c>
      <c r="B45" s="81"/>
      <c r="C45" s="81"/>
      <c r="D45" s="82"/>
      <c r="E45" s="74">
        <v>0</v>
      </c>
      <c r="F45" s="74">
        <v>0</v>
      </c>
      <c r="G45" s="74">
        <v>2</v>
      </c>
      <c r="H45" s="74">
        <v>3</v>
      </c>
      <c r="I45" s="101">
        <v>4</v>
      </c>
      <c r="J45" s="63"/>
      <c r="K45" s="63"/>
      <c r="L45" s="63"/>
      <c r="M45" s="63"/>
      <c r="N45" s="63"/>
      <c r="O45" s="63"/>
      <c r="P45" s="63"/>
      <c r="Q45" s="63"/>
      <c r="R45" s="63"/>
      <c r="S45" s="65">
        <f>IF(E45="","",SUM(E45:R45))</f>
        <v>9</v>
      </c>
      <c r="T45" s="66"/>
      <c r="U45" s="10"/>
      <c r="V45" s="22"/>
      <c r="W45" s="20"/>
      <c r="Y45" s="57"/>
      <c r="Z45" s="57"/>
    </row>
    <row r="46" spans="1:26" ht="15" customHeight="1">
      <c r="A46" s="17" t="s">
        <v>10</v>
      </c>
      <c r="B46" s="69"/>
      <c r="C46" s="69"/>
      <c r="D46" s="18" t="s">
        <v>79</v>
      </c>
      <c r="E46" s="64"/>
      <c r="F46" s="64"/>
      <c r="G46" s="64"/>
      <c r="H46" s="64"/>
      <c r="I46" s="73"/>
      <c r="J46" s="64"/>
      <c r="K46" s="64"/>
      <c r="L46" s="64"/>
      <c r="M46" s="64"/>
      <c r="N46" s="64"/>
      <c r="O46" s="64"/>
      <c r="P46" s="64"/>
      <c r="Q46" s="64"/>
      <c r="R46" s="64"/>
      <c r="S46" s="67"/>
      <c r="T46" s="68"/>
      <c r="U46" s="10"/>
      <c r="V46" s="10"/>
      <c r="X46" s="20"/>
      <c r="Y46" s="57"/>
      <c r="Z46" s="57"/>
    </row>
    <row r="47" spans="1:26" s="47" customFormat="1" ht="15.6" customHeight="1">
      <c r="A47" s="46"/>
      <c r="B47" s="46"/>
      <c r="C47" s="46"/>
      <c r="D47" s="46"/>
      <c r="E47" s="46" t="s">
        <v>72</v>
      </c>
      <c r="F47" s="70" t="s">
        <v>105</v>
      </c>
      <c r="G47" s="71"/>
      <c r="H47" s="46" t="s">
        <v>73</v>
      </c>
      <c r="I47" s="70" t="s">
        <v>102</v>
      </c>
      <c r="J47" s="71"/>
      <c r="K47" s="46" t="s">
        <v>74</v>
      </c>
      <c r="L47" s="70"/>
      <c r="M47" s="71"/>
      <c r="N47" s="46" t="s">
        <v>75</v>
      </c>
      <c r="O47" s="70" t="s">
        <v>103</v>
      </c>
      <c r="P47" s="71"/>
      <c r="Q47" s="46" t="s">
        <v>76</v>
      </c>
      <c r="R47" s="70" t="s">
        <v>108</v>
      </c>
      <c r="S47" s="71"/>
      <c r="T47" s="71"/>
      <c r="Y47" s="57"/>
      <c r="Z47" s="57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57"/>
      <c r="Z48" s="57"/>
    </row>
    <row r="49" spans="1:26" ht="15" customHeight="1">
      <c r="A49" s="58" t="s">
        <v>68</v>
      </c>
      <c r="B49" s="58"/>
      <c r="C49" s="13" t="s">
        <v>0</v>
      </c>
      <c r="D49" s="28" t="s">
        <v>150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111</v>
      </c>
      <c r="P49" s="28"/>
      <c r="Q49" s="28"/>
      <c r="R49" s="28"/>
      <c r="S49" s="28"/>
      <c r="Y49" s="57"/>
      <c r="Z49" s="57"/>
    </row>
    <row r="50" spans="1:26" ht="15" customHeight="1">
      <c r="A50" s="58"/>
      <c r="B50" s="58"/>
      <c r="C50" s="14" t="s">
        <v>1</v>
      </c>
      <c r="D50" s="29" t="s">
        <v>151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125</v>
      </c>
      <c r="P50" s="29"/>
      <c r="Q50" s="29"/>
      <c r="R50" s="29"/>
      <c r="S50" s="29"/>
      <c r="Y50" s="57"/>
      <c r="Z50" s="57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57"/>
      <c r="Z51" s="57"/>
    </row>
    <row r="52" spans="1:26" ht="15" customHeight="1">
      <c r="A52" s="7"/>
      <c r="B52" s="59" t="s">
        <v>0</v>
      </c>
      <c r="C52" s="61" t="s">
        <v>2</v>
      </c>
      <c r="D52" s="61"/>
      <c r="E52" s="30" t="s">
        <v>7</v>
      </c>
      <c r="F52" s="27"/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57"/>
      <c r="Z52" s="57"/>
    </row>
    <row r="53" spans="1:26" ht="15" customHeight="1">
      <c r="A53" s="61" t="s">
        <v>9</v>
      </c>
      <c r="B53" s="60"/>
      <c r="C53" s="59" t="s">
        <v>3</v>
      </c>
      <c r="D53" s="59"/>
      <c r="E53" s="33" t="s">
        <v>7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57"/>
      <c r="Z53" s="57"/>
    </row>
    <row r="54" spans="1:26" ht="15" customHeight="1">
      <c r="A54" s="61"/>
      <c r="B54" s="60" t="s">
        <v>1</v>
      </c>
      <c r="C54" s="62" t="s">
        <v>2</v>
      </c>
      <c r="D54" s="62"/>
      <c r="E54" s="34" t="s">
        <v>7</v>
      </c>
      <c r="F54" s="29" t="s">
        <v>148</v>
      </c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57"/>
      <c r="Z54" s="57"/>
    </row>
    <row r="55" spans="1:26" ht="15" customHeight="1">
      <c r="A55" s="7"/>
      <c r="B55" s="62"/>
      <c r="C55" s="61" t="s">
        <v>3</v>
      </c>
      <c r="D55" s="61"/>
      <c r="E55" s="30" t="s">
        <v>7</v>
      </c>
      <c r="F55" s="27" t="s">
        <v>149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57"/>
      <c r="Z55" s="57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57"/>
      <c r="Z56" s="57"/>
    </row>
    <row r="57" spans="1:26" ht="15" customHeight="1">
      <c r="A57" s="51" t="s">
        <v>6</v>
      </c>
      <c r="B57" s="52"/>
      <c r="C57" s="36" t="s">
        <v>176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57"/>
      <c r="Z57" s="57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8"/>
      <c r="N58" s="48"/>
      <c r="O58" s="48"/>
      <c r="P58" s="48"/>
      <c r="Q58" s="7"/>
      <c r="R58" s="7"/>
      <c r="S58" s="7"/>
      <c r="Y58" s="57"/>
      <c r="Z58" s="57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92</v>
      </c>
      <c r="U59" s="21"/>
    </row>
    <row r="60" spans="1:26" ht="24.95" customHeight="1">
      <c r="A60" s="53" t="s">
        <v>65</v>
      </c>
      <c r="B60" s="54"/>
      <c r="C60" s="24"/>
      <c r="D60" s="24"/>
      <c r="E60" s="25" t="s">
        <v>66</v>
      </c>
      <c r="F60" s="55" t="s">
        <v>64</v>
      </c>
      <c r="G60" s="55"/>
      <c r="H60" s="55"/>
      <c r="I60" s="56" t="s">
        <v>67</v>
      </c>
      <c r="J60" s="56"/>
      <c r="K60" s="56"/>
      <c r="L60" s="56"/>
      <c r="M60" s="56"/>
      <c r="N60" s="56"/>
      <c r="O60" s="24"/>
      <c r="P60" s="24"/>
      <c r="Q60" s="26"/>
      <c r="R60" s="24"/>
      <c r="S60" s="24"/>
      <c r="T60" s="50"/>
    </row>
  </sheetData>
  <sheetProtection formatCells="0"/>
  <mergeCells count="178">
    <mergeCell ref="A57:B57"/>
    <mergeCell ref="Y58:Z58"/>
    <mergeCell ref="A60:B60"/>
    <mergeCell ref="F60:H60"/>
    <mergeCell ref="I60:N60"/>
    <mergeCell ref="A49:B50"/>
    <mergeCell ref="B52:B53"/>
    <mergeCell ref="C52:D52"/>
    <mergeCell ref="A53:A54"/>
    <mergeCell ref="C53:D53"/>
    <mergeCell ref="B54:B55"/>
    <mergeCell ref="C54:D54"/>
    <mergeCell ref="C55:D55"/>
    <mergeCell ref="P45:P46"/>
    <mergeCell ref="Q45:Q46"/>
    <mergeCell ref="R45:R46"/>
    <mergeCell ref="M45:M46"/>
    <mergeCell ref="N45:N46"/>
    <mergeCell ref="O45:O46"/>
    <mergeCell ref="S45:T46"/>
    <mergeCell ref="B46:C46"/>
    <mergeCell ref="F47:G47"/>
    <mergeCell ref="I47:J47"/>
    <mergeCell ref="L47:M47"/>
    <mergeCell ref="O47:P47"/>
    <mergeCell ref="R47:T47"/>
    <mergeCell ref="J45:J46"/>
    <mergeCell ref="K45:K46"/>
    <mergeCell ref="L45:L46"/>
    <mergeCell ref="Q43:Q44"/>
    <mergeCell ref="R43:R44"/>
    <mergeCell ref="S43:T44"/>
    <mergeCell ref="B44:C44"/>
    <mergeCell ref="A45:D45"/>
    <mergeCell ref="E45:E46"/>
    <mergeCell ref="F45:F46"/>
    <mergeCell ref="G45:G46"/>
    <mergeCell ref="H45:H46"/>
    <mergeCell ref="I45:I46"/>
    <mergeCell ref="K43:K44"/>
    <mergeCell ref="L43:L44"/>
    <mergeCell ref="M43:M44"/>
    <mergeCell ref="N43:N44"/>
    <mergeCell ref="O43:O44"/>
    <mergeCell ref="P43:P44"/>
    <mergeCell ref="A42:D42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A39:B39"/>
    <mergeCell ref="Y40:Z40"/>
    <mergeCell ref="E41:F41"/>
    <mergeCell ref="I41:J41"/>
    <mergeCell ref="K41:L41"/>
    <mergeCell ref="M41:N41"/>
    <mergeCell ref="Q41:R41"/>
    <mergeCell ref="A31:B32"/>
    <mergeCell ref="B34:B35"/>
    <mergeCell ref="C34:D34"/>
    <mergeCell ref="A35:A36"/>
    <mergeCell ref="C35:D35"/>
    <mergeCell ref="B36:B37"/>
    <mergeCell ref="C36:D36"/>
    <mergeCell ref="C37:D37"/>
    <mergeCell ref="P27:P28"/>
    <mergeCell ref="Q27:Q28"/>
    <mergeCell ref="R27:R28"/>
    <mergeCell ref="S27:T28"/>
    <mergeCell ref="B28:C28"/>
    <mergeCell ref="F29:G29"/>
    <mergeCell ref="I29:J29"/>
    <mergeCell ref="L29:M29"/>
    <mergeCell ref="O29:P29"/>
    <mergeCell ref="R29:T29"/>
    <mergeCell ref="J27:J28"/>
    <mergeCell ref="K27:K28"/>
    <mergeCell ref="L27:L28"/>
    <mergeCell ref="M27:M28"/>
    <mergeCell ref="N27:N28"/>
    <mergeCell ref="O27:O28"/>
    <mergeCell ref="Q25:Q26"/>
    <mergeCell ref="R25:R26"/>
    <mergeCell ref="S25:T26"/>
    <mergeCell ref="B26:C26"/>
    <mergeCell ref="A27:D27"/>
    <mergeCell ref="E27:E28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A24:D24"/>
    <mergeCell ref="S24:T24"/>
    <mergeCell ref="Y24:Z39"/>
    <mergeCell ref="A25:D25"/>
    <mergeCell ref="E25:E26"/>
    <mergeCell ref="F25:F26"/>
    <mergeCell ref="G25:G26"/>
    <mergeCell ref="H25:H26"/>
    <mergeCell ref="I25:I26"/>
    <mergeCell ref="J25:J26"/>
    <mergeCell ref="A21:B21"/>
    <mergeCell ref="E23:F23"/>
    <mergeCell ref="I23:J23"/>
    <mergeCell ref="K23:L23"/>
    <mergeCell ref="M23:N23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P9:P10"/>
    <mergeCell ref="Q9:Q10"/>
    <mergeCell ref="R9:R10"/>
    <mergeCell ref="S9:T10"/>
    <mergeCell ref="B10:C10"/>
    <mergeCell ref="F11:G11"/>
    <mergeCell ref="I11:J11"/>
    <mergeCell ref="L11:M11"/>
    <mergeCell ref="O11:P11"/>
    <mergeCell ref="R11:T11"/>
    <mergeCell ref="J9:J10"/>
    <mergeCell ref="K9:K10"/>
    <mergeCell ref="L9:L10"/>
    <mergeCell ref="M9:M10"/>
    <mergeCell ref="N9:N10"/>
    <mergeCell ref="O9:O10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K7:K8"/>
    <mergeCell ref="L7:L8"/>
    <mergeCell ref="M7:M8"/>
    <mergeCell ref="N7:N8"/>
    <mergeCell ref="O7:O8"/>
    <mergeCell ref="P7:P8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</mergeCells>
  <phoneticPr fontId="1"/>
  <dataValidations count="7">
    <dataValidation type="list" imeMode="on" allowBlank="1" showInputMessage="1" showErrorMessage="1" sqref="K3:P3">
      <formula1>G</formula1>
    </dataValidation>
    <dataValidation imeMode="on" allowBlank="1" showInputMessage="1" showErrorMessage="1" sqref="P60:S60 I60 S59 E60:F60 A60 C60 E13:Q15 D16:K19 R13:S19 L35:Q37 S3:S4 S1 B1 R1:R4 K4:P4 D31:D32 M34:O34 L17:Q19 D13:D14 D38:S39 C31:C33 M16:O16 E31:Q33 D20:S21 C13:C15 D34:K37 R31:S37 C3:F4 J3:J4 Q2:Q4 K2:P2 A1:A2 G2:I4 L53:Q55 D49:D50 M52:O52 D56:S57 C49:C51 E49:Q51 D52:K55 R49:S55"/>
    <dataValidation imeMode="off" allowBlank="1" showInputMessage="1" showErrorMessage="1" sqref="E27:S27 E9:S9 E25:S25 E7:S7 E45:S45 E43:S43"/>
    <dataValidation type="list" allowBlank="1" showInputMessage="1" showErrorMessage="1" sqref="A7:D7 A9:D9 A25:D25 A27:D27 A43:D43 A45:D45">
      <formula1>TEAM</formula1>
    </dataValidation>
    <dataValidation type="list" allowBlank="1" showInputMessage="1" showErrorMessage="1" sqref="I11:J11 L11:M11 O11:P11 F29:G29 I29:J29 L29:M29 O29:P29 F11:G11 F47:G47 I47:J47 L47:M47 O47:P47">
      <formula1>u</formula1>
    </dataValidation>
    <dataValidation type="list" allowBlank="1" showInputMessage="1" showErrorMessage="1" sqref="R11:T11 R29:T29 R47:T47">
      <formula1>記録員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71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B1" sqref="B1:Q1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5" t="s">
        <v>107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7"/>
      <c r="S1" s="19"/>
    </row>
    <row r="2" spans="1:26" ht="16.5" customHeight="1">
      <c r="A2" s="41" t="s">
        <v>15</v>
      </c>
      <c r="B2" s="96">
        <v>41770</v>
      </c>
      <c r="C2" s="97"/>
      <c r="D2" s="97"/>
      <c r="E2" s="97"/>
      <c r="F2" s="97"/>
      <c r="G2" s="7"/>
      <c r="H2" s="7"/>
      <c r="I2" s="98" t="s">
        <v>14</v>
      </c>
      <c r="J2" s="98"/>
      <c r="K2" t="s">
        <v>95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8" t="s">
        <v>13</v>
      </c>
      <c r="J3" s="98"/>
      <c r="K3" s="99" t="s">
        <v>93</v>
      </c>
      <c r="L3" s="100"/>
      <c r="M3" s="100"/>
      <c r="N3" s="100"/>
      <c r="O3" s="100"/>
      <c r="P3" s="100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87</v>
      </c>
      <c r="B5" s="7"/>
      <c r="C5" s="44" t="s">
        <v>80</v>
      </c>
      <c r="D5" s="7"/>
      <c r="E5" s="87">
        <v>0.41388888888888892</v>
      </c>
      <c r="F5" s="88"/>
      <c r="G5" s="45" t="s">
        <v>81</v>
      </c>
      <c r="H5" s="42"/>
      <c r="I5" s="89">
        <v>0.4680555555555555</v>
      </c>
      <c r="J5" s="88"/>
      <c r="K5" s="90" t="s">
        <v>70</v>
      </c>
      <c r="L5" s="91"/>
      <c r="M5" s="92"/>
      <c r="N5" s="93"/>
      <c r="O5" s="49" t="s">
        <v>69</v>
      </c>
      <c r="P5" s="42"/>
      <c r="Q5" s="94">
        <f>IF(I5="","",+I5-E5-M5)</f>
        <v>5.4166666666666585E-2</v>
      </c>
      <c r="R5" s="94"/>
      <c r="S5" s="41" t="s">
        <v>71</v>
      </c>
      <c r="T5" s="43">
        <v>7</v>
      </c>
    </row>
    <row r="6" spans="1:26" ht="15.75" customHeight="1">
      <c r="A6" s="83" t="s">
        <v>12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57"/>
      <c r="Z6" s="57"/>
    </row>
    <row r="7" spans="1:26" ht="15" customHeight="1">
      <c r="A7" s="80" t="s">
        <v>145</v>
      </c>
      <c r="B7" s="81"/>
      <c r="C7" s="81"/>
      <c r="D7" s="82"/>
      <c r="E7" s="74">
        <v>3</v>
      </c>
      <c r="F7" s="74">
        <v>1</v>
      </c>
      <c r="G7" s="74">
        <v>8</v>
      </c>
      <c r="H7" s="74">
        <v>6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6">
        <f>IF(E7="","",SUM(E7:R7))</f>
        <v>18</v>
      </c>
      <c r="T7" s="77"/>
      <c r="U7" s="10"/>
      <c r="V7" s="10"/>
      <c r="Y7" s="57"/>
      <c r="Z7" s="57"/>
    </row>
    <row r="8" spans="1:26" ht="14.45" customHeight="1">
      <c r="A8" s="17" t="s">
        <v>10</v>
      </c>
      <c r="B8" s="69"/>
      <c r="C8" s="69"/>
      <c r="D8" s="18" t="s">
        <v>79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8"/>
      <c r="T8" s="79"/>
      <c r="U8" s="10"/>
      <c r="V8" s="10"/>
      <c r="Y8" s="57"/>
      <c r="Z8" s="57"/>
    </row>
    <row r="9" spans="1:26" ht="15" customHeight="1">
      <c r="A9" s="80" t="s">
        <v>84</v>
      </c>
      <c r="B9" s="81"/>
      <c r="C9" s="81"/>
      <c r="D9" s="82"/>
      <c r="E9" s="74">
        <v>0</v>
      </c>
      <c r="F9" s="74">
        <v>0</v>
      </c>
      <c r="G9" s="74">
        <v>0</v>
      </c>
      <c r="H9" s="74">
        <v>0</v>
      </c>
      <c r="I9" s="74"/>
      <c r="J9" s="74"/>
      <c r="K9" s="74"/>
      <c r="L9" s="63"/>
      <c r="M9" s="63"/>
      <c r="N9" s="63"/>
      <c r="O9" s="63"/>
      <c r="P9" s="63"/>
      <c r="Q9" s="63"/>
      <c r="R9" s="63"/>
      <c r="S9" s="65">
        <f>IF(E9="","",SUM(E9:R9))</f>
        <v>0</v>
      </c>
      <c r="T9" s="66"/>
      <c r="U9" s="10"/>
      <c r="V9" s="22"/>
      <c r="W9" s="20"/>
      <c r="Y9" s="57"/>
      <c r="Z9" s="57"/>
    </row>
    <row r="10" spans="1:26" ht="15" customHeight="1">
      <c r="A10" s="17" t="s">
        <v>10</v>
      </c>
      <c r="B10" s="69"/>
      <c r="C10" s="69"/>
      <c r="D10" s="18" t="s">
        <v>79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7"/>
      <c r="T10" s="68"/>
      <c r="U10" s="10"/>
      <c r="V10" s="10"/>
      <c r="X10" s="20"/>
      <c r="Y10" s="57"/>
      <c r="Z10" s="57"/>
    </row>
    <row r="11" spans="1:26" s="47" customFormat="1" ht="15.6" customHeight="1">
      <c r="A11" s="46"/>
      <c r="B11" s="46"/>
      <c r="C11" s="46"/>
      <c r="D11" s="46"/>
      <c r="E11" s="46" t="s">
        <v>72</v>
      </c>
      <c r="F11" s="70" t="s">
        <v>89</v>
      </c>
      <c r="G11" s="71"/>
      <c r="H11" s="46" t="s">
        <v>73</v>
      </c>
      <c r="I11" s="70" t="s">
        <v>159</v>
      </c>
      <c r="J11" s="71"/>
      <c r="K11" s="46" t="s">
        <v>74</v>
      </c>
      <c r="L11" s="70"/>
      <c r="M11" s="71"/>
      <c r="N11" s="46" t="s">
        <v>75</v>
      </c>
      <c r="O11" s="70" t="s">
        <v>101</v>
      </c>
      <c r="P11" s="71"/>
      <c r="Q11" s="46" t="s">
        <v>76</v>
      </c>
      <c r="R11" s="70" t="s">
        <v>82</v>
      </c>
      <c r="S11" s="71"/>
      <c r="T11" s="71"/>
      <c r="Y11" s="57"/>
      <c r="Z11" s="57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57"/>
      <c r="Z12" s="57"/>
    </row>
    <row r="13" spans="1:26" ht="15" customHeight="1">
      <c r="A13" s="58" t="s">
        <v>68</v>
      </c>
      <c r="B13" s="58"/>
      <c r="C13" s="13" t="s">
        <v>0</v>
      </c>
      <c r="D13" s="28" t="s">
        <v>152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147</v>
      </c>
      <c r="P13" s="28"/>
      <c r="Q13" s="28"/>
      <c r="R13" s="28"/>
      <c r="S13" s="28"/>
      <c r="Y13" s="57"/>
      <c r="Z13" s="57"/>
    </row>
    <row r="14" spans="1:26" ht="15" customHeight="1">
      <c r="A14" s="58"/>
      <c r="B14" s="58"/>
      <c r="C14" s="14" t="s">
        <v>1</v>
      </c>
      <c r="D14" s="29" t="s">
        <v>161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142</v>
      </c>
      <c r="P14" s="29"/>
      <c r="Q14" s="29"/>
      <c r="R14" s="29"/>
      <c r="S14" s="29"/>
      <c r="Y14" s="57"/>
      <c r="Z14" s="57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57"/>
      <c r="Z15" s="57"/>
    </row>
    <row r="16" spans="1:26" ht="15" customHeight="1">
      <c r="A16" s="7"/>
      <c r="B16" s="59" t="s">
        <v>0</v>
      </c>
      <c r="C16" s="61" t="s">
        <v>2</v>
      </c>
      <c r="D16" s="61"/>
      <c r="E16" s="30" t="s">
        <v>7</v>
      </c>
      <c r="F16" s="27" t="s">
        <v>162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 t="s">
        <v>164</v>
      </c>
      <c r="P16" s="32"/>
      <c r="Q16" s="32"/>
      <c r="R16" s="27"/>
      <c r="S16" s="27"/>
      <c r="Y16" s="57"/>
      <c r="Z16" s="57"/>
    </row>
    <row r="17" spans="1:26" ht="15" customHeight="1">
      <c r="A17" s="61" t="s">
        <v>9</v>
      </c>
      <c r="B17" s="60"/>
      <c r="C17" s="59" t="s">
        <v>3</v>
      </c>
      <c r="D17" s="59"/>
      <c r="E17" s="33" t="s">
        <v>7</v>
      </c>
      <c r="F17" s="28" t="s">
        <v>163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57"/>
      <c r="Z17" s="57"/>
    </row>
    <row r="18" spans="1:26" ht="15" customHeight="1">
      <c r="A18" s="61"/>
      <c r="B18" s="60" t="s">
        <v>1</v>
      </c>
      <c r="C18" s="62" t="s">
        <v>2</v>
      </c>
      <c r="D18" s="62"/>
      <c r="E18" s="34" t="s">
        <v>7</v>
      </c>
      <c r="F18" s="29"/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57"/>
      <c r="Z18" s="57"/>
    </row>
    <row r="19" spans="1:26" ht="15" customHeight="1">
      <c r="A19" s="7"/>
      <c r="B19" s="62"/>
      <c r="C19" s="61" t="s">
        <v>3</v>
      </c>
      <c r="D19" s="61"/>
      <c r="E19" s="30" t="s">
        <v>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57"/>
      <c r="Z19" s="57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57"/>
      <c r="Z20" s="57"/>
    </row>
    <row r="21" spans="1:26" ht="15" customHeight="1">
      <c r="A21" s="51" t="s">
        <v>6</v>
      </c>
      <c r="B21" s="52"/>
      <c r="C21" s="36" t="s">
        <v>165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57"/>
      <c r="Z21" s="57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57"/>
      <c r="Z22" s="57"/>
    </row>
    <row r="23" spans="1:26" ht="11.45" customHeight="1">
      <c r="A23" s="38" t="s">
        <v>87</v>
      </c>
      <c r="B23" s="7"/>
      <c r="C23" s="44" t="s">
        <v>80</v>
      </c>
      <c r="D23" s="7"/>
      <c r="E23" s="87">
        <v>0.48819444444444443</v>
      </c>
      <c r="F23" s="88"/>
      <c r="G23" s="45" t="s">
        <v>81</v>
      </c>
      <c r="H23" s="42"/>
      <c r="I23" s="89">
        <v>0.57152777777777775</v>
      </c>
      <c r="J23" s="88"/>
      <c r="K23" s="90" t="s">
        <v>70</v>
      </c>
      <c r="L23" s="91"/>
      <c r="M23" s="92"/>
      <c r="N23" s="93"/>
      <c r="O23" s="49" t="s">
        <v>69</v>
      </c>
      <c r="P23" s="42"/>
      <c r="Q23" s="94">
        <f>IF(I23="","",+I23-E23-M23)</f>
        <v>8.3333333333333315E-2</v>
      </c>
      <c r="R23" s="94"/>
      <c r="S23" s="41" t="s">
        <v>71</v>
      </c>
      <c r="T23" s="43">
        <v>8</v>
      </c>
    </row>
    <row r="24" spans="1:26" ht="15.75" customHeight="1">
      <c r="A24" s="83" t="s">
        <v>12</v>
      </c>
      <c r="B24" s="84"/>
      <c r="C24" s="84"/>
      <c r="D24" s="85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3" t="s">
        <v>5</v>
      </c>
      <c r="T24" s="86"/>
      <c r="U24" s="10"/>
      <c r="V24" s="10"/>
      <c r="Y24" s="57"/>
      <c r="Z24" s="57"/>
    </row>
    <row r="25" spans="1:26" ht="15" customHeight="1">
      <c r="A25" s="80" t="s">
        <v>117</v>
      </c>
      <c r="B25" s="81"/>
      <c r="C25" s="81"/>
      <c r="D25" s="82"/>
      <c r="E25" s="74">
        <v>1</v>
      </c>
      <c r="F25" s="74">
        <v>2</v>
      </c>
      <c r="G25" s="74">
        <v>1</v>
      </c>
      <c r="H25" s="74">
        <v>0</v>
      </c>
      <c r="I25" s="74">
        <v>0</v>
      </c>
      <c r="J25" s="74">
        <v>0</v>
      </c>
      <c r="K25" s="74">
        <v>0</v>
      </c>
      <c r="L25" s="74"/>
      <c r="M25" s="74"/>
      <c r="N25" s="74"/>
      <c r="O25" s="74"/>
      <c r="P25" s="74"/>
      <c r="Q25" s="74"/>
      <c r="R25" s="74"/>
      <c r="S25" s="76">
        <f>IF(E25="","",SUM(E25:R25))</f>
        <v>4</v>
      </c>
      <c r="T25" s="77"/>
      <c r="U25" s="10"/>
      <c r="V25" s="10"/>
      <c r="Y25" s="57"/>
      <c r="Z25" s="57"/>
    </row>
    <row r="26" spans="1:26" ht="14.45" customHeight="1">
      <c r="A26" s="17" t="s">
        <v>10</v>
      </c>
      <c r="B26" s="69"/>
      <c r="C26" s="69"/>
      <c r="D26" s="18" t="s">
        <v>79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8"/>
      <c r="T26" s="79"/>
      <c r="U26" s="10"/>
      <c r="V26" s="10"/>
      <c r="Y26" s="57"/>
      <c r="Z26" s="57"/>
    </row>
    <row r="27" spans="1:26" ht="15" customHeight="1">
      <c r="A27" s="80" t="s">
        <v>85</v>
      </c>
      <c r="B27" s="81"/>
      <c r="C27" s="81"/>
      <c r="D27" s="82"/>
      <c r="E27" s="74">
        <v>0</v>
      </c>
      <c r="F27" s="74">
        <v>0</v>
      </c>
      <c r="G27" s="74">
        <v>0</v>
      </c>
      <c r="H27" s="74">
        <v>1</v>
      </c>
      <c r="I27" s="74">
        <v>0</v>
      </c>
      <c r="J27" s="63">
        <v>1</v>
      </c>
      <c r="K27" s="63">
        <v>0</v>
      </c>
      <c r="L27" s="63"/>
      <c r="M27" s="63"/>
      <c r="N27" s="63"/>
      <c r="O27" s="63"/>
      <c r="P27" s="63"/>
      <c r="Q27" s="63"/>
      <c r="R27" s="63"/>
      <c r="S27" s="65">
        <f>IF(E27="","",SUM(E27:R27))</f>
        <v>2</v>
      </c>
      <c r="T27" s="66"/>
      <c r="U27" s="10"/>
      <c r="V27" s="22"/>
      <c r="W27" s="20"/>
      <c r="Y27" s="57"/>
      <c r="Z27" s="57"/>
    </row>
    <row r="28" spans="1:26" ht="15" customHeight="1">
      <c r="A28" s="17" t="s">
        <v>10</v>
      </c>
      <c r="B28" s="69"/>
      <c r="C28" s="69"/>
      <c r="D28" s="18" t="s">
        <v>79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7"/>
      <c r="T28" s="68"/>
      <c r="U28" s="10"/>
      <c r="V28" s="10"/>
      <c r="X28" s="20"/>
      <c r="Y28" s="57"/>
      <c r="Z28" s="57"/>
    </row>
    <row r="29" spans="1:26" s="47" customFormat="1" ht="15.6" customHeight="1">
      <c r="A29" s="46"/>
      <c r="B29" s="46"/>
      <c r="C29" s="46"/>
      <c r="D29" s="46"/>
      <c r="E29" s="46" t="s">
        <v>72</v>
      </c>
      <c r="F29" s="70" t="s">
        <v>100</v>
      </c>
      <c r="G29" s="71"/>
      <c r="H29" s="46" t="s">
        <v>73</v>
      </c>
      <c r="I29" s="70" t="s">
        <v>158</v>
      </c>
      <c r="J29" s="71"/>
      <c r="K29" s="46" t="s">
        <v>74</v>
      </c>
      <c r="L29" s="70"/>
      <c r="M29" s="71"/>
      <c r="N29" s="46" t="s">
        <v>75</v>
      </c>
      <c r="O29" s="70" t="s">
        <v>102</v>
      </c>
      <c r="P29" s="71"/>
      <c r="Q29" s="46" t="s">
        <v>76</v>
      </c>
      <c r="R29" s="70" t="s">
        <v>78</v>
      </c>
      <c r="S29" s="71"/>
      <c r="T29" s="71"/>
      <c r="Y29" s="57"/>
      <c r="Z29" s="57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57"/>
      <c r="Z30" s="57"/>
    </row>
    <row r="31" spans="1:26" ht="15" customHeight="1">
      <c r="A31" s="58" t="s">
        <v>68</v>
      </c>
      <c r="B31" s="58"/>
      <c r="C31" s="13" t="s">
        <v>0</v>
      </c>
      <c r="D31" s="28" t="s">
        <v>166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118</v>
      </c>
      <c r="P31" s="28"/>
      <c r="Q31" s="28"/>
      <c r="R31" s="28"/>
      <c r="S31" s="28"/>
      <c r="Y31" s="57"/>
      <c r="Z31" s="57"/>
    </row>
    <row r="32" spans="1:26" ht="15" customHeight="1">
      <c r="A32" s="58"/>
      <c r="B32" s="58"/>
      <c r="C32" s="14" t="s">
        <v>1</v>
      </c>
      <c r="D32" s="29" t="s">
        <v>167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125</v>
      </c>
      <c r="P32" s="29"/>
      <c r="Q32" s="29"/>
      <c r="R32" s="29"/>
      <c r="S32" s="29"/>
      <c r="Y32" s="57"/>
      <c r="Z32" s="57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57"/>
      <c r="Z33" s="57"/>
    </row>
    <row r="34" spans="1:26" ht="15" customHeight="1">
      <c r="A34" s="7"/>
      <c r="B34" s="59" t="s">
        <v>0</v>
      </c>
      <c r="C34" s="61" t="s">
        <v>2</v>
      </c>
      <c r="D34" s="61"/>
      <c r="E34" s="30" t="s">
        <v>7</v>
      </c>
      <c r="F34" s="27" t="s">
        <v>168</v>
      </c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57"/>
      <c r="Z34" s="57"/>
    </row>
    <row r="35" spans="1:26" ht="15" customHeight="1">
      <c r="A35" s="61" t="s">
        <v>9</v>
      </c>
      <c r="B35" s="60"/>
      <c r="C35" s="59" t="s">
        <v>3</v>
      </c>
      <c r="D35" s="59"/>
      <c r="E35" s="33" t="s">
        <v>7</v>
      </c>
      <c r="F35" s="28" t="s">
        <v>169</v>
      </c>
      <c r="G35" s="28" t="s">
        <v>90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57"/>
      <c r="Z35" s="57"/>
    </row>
    <row r="36" spans="1:26" ht="15" customHeight="1">
      <c r="A36" s="61"/>
      <c r="B36" s="60" t="s">
        <v>1</v>
      </c>
      <c r="C36" s="62" t="s">
        <v>2</v>
      </c>
      <c r="D36" s="62"/>
      <c r="E36" s="34" t="s">
        <v>7</v>
      </c>
      <c r="F36" s="29"/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57"/>
      <c r="Z36" s="57"/>
    </row>
    <row r="37" spans="1:26" ht="15" customHeight="1">
      <c r="A37" s="7"/>
      <c r="B37" s="62"/>
      <c r="C37" s="61" t="s">
        <v>3</v>
      </c>
      <c r="D37" s="61"/>
      <c r="E37" s="30" t="s">
        <v>7</v>
      </c>
      <c r="F37" s="27" t="s">
        <v>170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57"/>
      <c r="Z37" s="57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57"/>
      <c r="Z38" s="57"/>
    </row>
    <row r="39" spans="1:26" ht="15" customHeight="1">
      <c r="A39" s="51" t="s">
        <v>6</v>
      </c>
      <c r="B39" s="52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57"/>
      <c r="Z39" s="57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57"/>
      <c r="Z40" s="57"/>
    </row>
    <row r="41" spans="1:26" ht="11.45" customHeight="1">
      <c r="A41" s="38" t="s">
        <v>88</v>
      </c>
      <c r="B41" s="7"/>
      <c r="C41" s="44" t="s">
        <v>80</v>
      </c>
      <c r="D41" s="7"/>
      <c r="E41" s="87">
        <v>0.5854166666666667</v>
      </c>
      <c r="F41" s="88"/>
      <c r="G41" s="45" t="s">
        <v>81</v>
      </c>
      <c r="H41" s="42"/>
      <c r="I41" s="89">
        <v>0.6479166666666667</v>
      </c>
      <c r="J41" s="88"/>
      <c r="K41" s="90" t="s">
        <v>70</v>
      </c>
      <c r="L41" s="91"/>
      <c r="M41" s="92"/>
      <c r="N41" s="93"/>
      <c r="O41" s="49" t="s">
        <v>69</v>
      </c>
      <c r="P41" s="42"/>
      <c r="Q41" s="94">
        <f>IF(I41="","",+I41-E41-M41)</f>
        <v>6.25E-2</v>
      </c>
      <c r="R41" s="94"/>
      <c r="S41" s="41" t="s">
        <v>71</v>
      </c>
      <c r="T41" s="43">
        <v>9</v>
      </c>
    </row>
    <row r="42" spans="1:26" ht="15.75" customHeight="1">
      <c r="A42" s="83" t="s">
        <v>12</v>
      </c>
      <c r="B42" s="84"/>
      <c r="C42" s="84"/>
      <c r="D42" s="85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3" t="s">
        <v>5</v>
      </c>
      <c r="T42" s="86"/>
      <c r="U42" s="10"/>
      <c r="V42" s="10"/>
      <c r="Y42" s="57"/>
      <c r="Z42" s="57"/>
    </row>
    <row r="43" spans="1:26" ht="15" customHeight="1">
      <c r="A43" s="80" t="s">
        <v>145</v>
      </c>
      <c r="B43" s="81"/>
      <c r="C43" s="81"/>
      <c r="D43" s="82"/>
      <c r="E43" s="74">
        <v>0</v>
      </c>
      <c r="F43" s="74">
        <v>1</v>
      </c>
      <c r="G43" s="74">
        <v>2</v>
      </c>
      <c r="H43" s="74">
        <v>1</v>
      </c>
      <c r="I43" s="74">
        <v>2</v>
      </c>
      <c r="J43" s="74">
        <v>3</v>
      </c>
      <c r="K43" s="74"/>
      <c r="L43" s="74"/>
      <c r="M43" s="74"/>
      <c r="N43" s="74"/>
      <c r="O43" s="74"/>
      <c r="P43" s="74"/>
      <c r="Q43" s="74"/>
      <c r="R43" s="74"/>
      <c r="S43" s="76">
        <f>IF(E43="","",SUM(E43:R43))</f>
        <v>9</v>
      </c>
      <c r="T43" s="77"/>
      <c r="U43" s="10"/>
      <c r="V43" s="10"/>
      <c r="Y43" s="57"/>
      <c r="Z43" s="57"/>
    </row>
    <row r="44" spans="1:26" ht="14.45" customHeight="1">
      <c r="A44" s="17" t="s">
        <v>10</v>
      </c>
      <c r="B44" s="69"/>
      <c r="C44" s="69"/>
      <c r="D44" s="18" t="s">
        <v>79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8"/>
      <c r="T44" s="79"/>
      <c r="U44" s="10"/>
      <c r="V44" s="10"/>
      <c r="Y44" s="57"/>
      <c r="Z44" s="57"/>
    </row>
    <row r="45" spans="1:26" ht="15" customHeight="1">
      <c r="A45" s="80" t="s">
        <v>117</v>
      </c>
      <c r="B45" s="81"/>
      <c r="C45" s="81"/>
      <c r="D45" s="82"/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/>
      <c r="L45" s="74"/>
      <c r="M45" s="74"/>
      <c r="N45" s="74"/>
      <c r="O45" s="74"/>
      <c r="P45" s="74"/>
      <c r="Q45" s="74"/>
      <c r="R45" s="74"/>
      <c r="S45" s="76">
        <f>IF(E45="","",SUM(E45:R45))</f>
        <v>0</v>
      </c>
      <c r="T45" s="102"/>
      <c r="U45" s="10"/>
      <c r="V45" s="22"/>
      <c r="W45" s="20"/>
      <c r="Y45" s="57"/>
      <c r="Z45" s="57"/>
    </row>
    <row r="46" spans="1:26" ht="15" customHeight="1">
      <c r="A46" s="17" t="s">
        <v>10</v>
      </c>
      <c r="B46" s="69"/>
      <c r="C46" s="69"/>
      <c r="D46" s="18" t="s">
        <v>79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103"/>
      <c r="T46" s="104"/>
      <c r="U46" s="10"/>
      <c r="V46" s="10"/>
      <c r="X46" s="20"/>
      <c r="Y46" s="57"/>
      <c r="Z46" s="57"/>
    </row>
    <row r="47" spans="1:26" s="47" customFormat="1" ht="15.6" customHeight="1">
      <c r="A47" s="46"/>
      <c r="B47" s="46"/>
      <c r="C47" s="46"/>
      <c r="D47" s="46"/>
      <c r="E47" s="46" t="s">
        <v>72</v>
      </c>
      <c r="F47" s="70" t="s">
        <v>159</v>
      </c>
      <c r="G47" s="71"/>
      <c r="H47" s="46" t="s">
        <v>73</v>
      </c>
      <c r="I47" s="70" t="s">
        <v>89</v>
      </c>
      <c r="J47" s="71"/>
      <c r="K47" s="46" t="s">
        <v>74</v>
      </c>
      <c r="L47" s="70" t="s">
        <v>158</v>
      </c>
      <c r="M47" s="71"/>
      <c r="N47" s="46" t="s">
        <v>75</v>
      </c>
      <c r="O47" s="70" t="s">
        <v>160</v>
      </c>
      <c r="P47" s="71"/>
      <c r="Q47" s="46" t="s">
        <v>76</v>
      </c>
      <c r="R47" s="70" t="s">
        <v>82</v>
      </c>
      <c r="S47" s="71"/>
      <c r="T47" s="71"/>
      <c r="Y47" s="57"/>
      <c r="Z47" s="57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57"/>
      <c r="Z48" s="57"/>
    </row>
    <row r="49" spans="1:26" ht="15" customHeight="1">
      <c r="A49" s="58" t="s">
        <v>68</v>
      </c>
      <c r="B49" s="58"/>
      <c r="C49" s="13" t="s">
        <v>0</v>
      </c>
      <c r="D49" s="28" t="s">
        <v>152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147</v>
      </c>
      <c r="P49" s="28"/>
      <c r="Q49" s="28"/>
      <c r="R49" s="28"/>
      <c r="S49" s="28"/>
      <c r="Y49" s="57"/>
      <c r="Z49" s="57"/>
    </row>
    <row r="50" spans="1:26" ht="15" customHeight="1">
      <c r="A50" s="58"/>
      <c r="B50" s="58"/>
      <c r="C50" s="14" t="s">
        <v>1</v>
      </c>
      <c r="D50" s="29" t="s">
        <v>171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118</v>
      </c>
      <c r="P50" s="29"/>
      <c r="Q50" s="29"/>
      <c r="R50" s="29"/>
      <c r="S50" s="29"/>
      <c r="Y50" s="57"/>
      <c r="Z50" s="57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57"/>
      <c r="Z51" s="57"/>
    </row>
    <row r="52" spans="1:26" ht="15" customHeight="1">
      <c r="A52" s="7"/>
      <c r="B52" s="59" t="s">
        <v>0</v>
      </c>
      <c r="C52" s="61" t="s">
        <v>2</v>
      </c>
      <c r="D52" s="61"/>
      <c r="E52" s="30" t="s">
        <v>7</v>
      </c>
      <c r="F52" s="27" t="s">
        <v>172</v>
      </c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57"/>
      <c r="Z52" s="57"/>
    </row>
    <row r="53" spans="1:26" ht="15" customHeight="1">
      <c r="A53" s="61" t="s">
        <v>9</v>
      </c>
      <c r="B53" s="60"/>
      <c r="C53" s="59" t="s">
        <v>3</v>
      </c>
      <c r="D53" s="59"/>
      <c r="E53" s="33" t="s">
        <v>7</v>
      </c>
      <c r="F53" s="27" t="s">
        <v>173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57"/>
      <c r="Z53" s="57"/>
    </row>
    <row r="54" spans="1:26" ht="15" customHeight="1">
      <c r="A54" s="61"/>
      <c r="B54" s="60" t="s">
        <v>1</v>
      </c>
      <c r="C54" s="62" t="s">
        <v>2</v>
      </c>
      <c r="D54" s="62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57"/>
      <c r="Z54" s="57"/>
    </row>
    <row r="55" spans="1:26" ht="15" customHeight="1">
      <c r="A55" s="7"/>
      <c r="B55" s="62"/>
      <c r="C55" s="61" t="s">
        <v>3</v>
      </c>
      <c r="D55" s="61"/>
      <c r="E55" s="30" t="s">
        <v>7</v>
      </c>
      <c r="F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57"/>
      <c r="Z55" s="57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57"/>
      <c r="Z56" s="57"/>
    </row>
    <row r="57" spans="1:26" ht="15" customHeight="1">
      <c r="A57" s="51" t="s">
        <v>6</v>
      </c>
      <c r="B57" s="52"/>
      <c r="C57" s="36" t="s">
        <v>174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57"/>
      <c r="Z57" s="57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8"/>
      <c r="N58" s="48"/>
      <c r="O58" s="48"/>
      <c r="P58" s="48"/>
      <c r="Q58" s="7"/>
      <c r="R58" s="7"/>
      <c r="S58" s="7"/>
      <c r="Y58" s="57"/>
      <c r="Z58" s="57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92</v>
      </c>
      <c r="U59" s="21"/>
    </row>
    <row r="60" spans="1:26" ht="24.95" customHeight="1">
      <c r="A60" s="53" t="s">
        <v>65</v>
      </c>
      <c r="B60" s="54"/>
      <c r="C60" s="24"/>
      <c r="D60" s="24"/>
      <c r="E60" s="25" t="s">
        <v>66</v>
      </c>
      <c r="F60" s="55" t="s">
        <v>64</v>
      </c>
      <c r="G60" s="55"/>
      <c r="H60" s="55"/>
      <c r="I60" s="56" t="s">
        <v>67</v>
      </c>
      <c r="J60" s="56"/>
      <c r="K60" s="56"/>
      <c r="L60" s="56"/>
      <c r="M60" s="56"/>
      <c r="N60" s="56"/>
      <c r="O60" s="24"/>
      <c r="P60" s="24"/>
      <c r="Q60" s="26"/>
      <c r="R60" s="24"/>
      <c r="S60" s="24"/>
      <c r="T60" s="50"/>
    </row>
  </sheetData>
  <sheetProtection formatCells="0"/>
  <mergeCells count="177">
    <mergeCell ref="A57:B57"/>
    <mergeCell ref="Y58:Z58"/>
    <mergeCell ref="A60:B60"/>
    <mergeCell ref="F60:H60"/>
    <mergeCell ref="I60:N60"/>
    <mergeCell ref="A49:B50"/>
    <mergeCell ref="B52:B53"/>
    <mergeCell ref="C52:D52"/>
    <mergeCell ref="A53:A54"/>
    <mergeCell ref="C53:D53"/>
    <mergeCell ref="B54:B55"/>
    <mergeCell ref="C54:D54"/>
    <mergeCell ref="C55:D55"/>
    <mergeCell ref="P45:P46"/>
    <mergeCell ref="Q45:Q46"/>
    <mergeCell ref="R45:R46"/>
    <mergeCell ref="M45:M46"/>
    <mergeCell ref="N45:N46"/>
    <mergeCell ref="O45:O46"/>
    <mergeCell ref="S45:T46"/>
    <mergeCell ref="B46:C46"/>
    <mergeCell ref="F47:G47"/>
    <mergeCell ref="I47:J47"/>
    <mergeCell ref="L47:M47"/>
    <mergeCell ref="O47:P47"/>
    <mergeCell ref="R47:T47"/>
    <mergeCell ref="J45:J46"/>
    <mergeCell ref="K45:K46"/>
    <mergeCell ref="L45:L46"/>
    <mergeCell ref="Q43:Q44"/>
    <mergeCell ref="R43:R44"/>
    <mergeCell ref="S43:T44"/>
    <mergeCell ref="B44:C44"/>
    <mergeCell ref="A45:D45"/>
    <mergeCell ref="E45:E46"/>
    <mergeCell ref="F45:F46"/>
    <mergeCell ref="G45:G46"/>
    <mergeCell ref="H45:H46"/>
    <mergeCell ref="I45:I46"/>
    <mergeCell ref="K43:K44"/>
    <mergeCell ref="L43:L44"/>
    <mergeCell ref="M43:M44"/>
    <mergeCell ref="N43:N44"/>
    <mergeCell ref="O43:O44"/>
    <mergeCell ref="P43:P44"/>
    <mergeCell ref="A42:D42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A39:B39"/>
    <mergeCell ref="E41:F41"/>
    <mergeCell ref="I41:J41"/>
    <mergeCell ref="K41:L41"/>
    <mergeCell ref="M41:N41"/>
    <mergeCell ref="Q41:R41"/>
    <mergeCell ref="A31:B32"/>
    <mergeCell ref="B34:B35"/>
    <mergeCell ref="C34:D34"/>
    <mergeCell ref="A35:A36"/>
    <mergeCell ref="C35:D35"/>
    <mergeCell ref="B36:B37"/>
    <mergeCell ref="C36:D36"/>
    <mergeCell ref="C37:D37"/>
    <mergeCell ref="P27:P28"/>
    <mergeCell ref="Q27:Q28"/>
    <mergeCell ref="R27:R28"/>
    <mergeCell ref="S27:T28"/>
    <mergeCell ref="B28:C28"/>
    <mergeCell ref="F29:G29"/>
    <mergeCell ref="I29:J29"/>
    <mergeCell ref="L29:M29"/>
    <mergeCell ref="O29:P29"/>
    <mergeCell ref="R29:T29"/>
    <mergeCell ref="J27:J28"/>
    <mergeCell ref="K27:K28"/>
    <mergeCell ref="L27:L28"/>
    <mergeCell ref="M27:M28"/>
    <mergeCell ref="N27:N28"/>
    <mergeCell ref="O27:O28"/>
    <mergeCell ref="Q25:Q26"/>
    <mergeCell ref="R25:R26"/>
    <mergeCell ref="S25:T26"/>
    <mergeCell ref="B26:C26"/>
    <mergeCell ref="A27:D27"/>
    <mergeCell ref="E27:E28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J25:J26"/>
    <mergeCell ref="A21:B21"/>
    <mergeCell ref="E23:F23"/>
    <mergeCell ref="I23:J23"/>
    <mergeCell ref="K23:L23"/>
    <mergeCell ref="M23:N23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P9:P10"/>
    <mergeCell ref="Q9:Q10"/>
    <mergeCell ref="R9:R10"/>
    <mergeCell ref="S9:T10"/>
    <mergeCell ref="B10:C10"/>
    <mergeCell ref="F11:G11"/>
    <mergeCell ref="I11:J11"/>
    <mergeCell ref="L11:M11"/>
    <mergeCell ref="O11:P11"/>
    <mergeCell ref="R11:T11"/>
    <mergeCell ref="J9:J10"/>
    <mergeCell ref="K9:K10"/>
    <mergeCell ref="L9:L10"/>
    <mergeCell ref="M9:M10"/>
    <mergeCell ref="N9:N10"/>
    <mergeCell ref="O9:O10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K7:K8"/>
    <mergeCell ref="L7:L8"/>
    <mergeCell ref="M7:M8"/>
    <mergeCell ref="N7:N8"/>
    <mergeCell ref="O7:O8"/>
    <mergeCell ref="P7:P8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</mergeCells>
  <phoneticPr fontId="1"/>
  <dataValidations count="7">
    <dataValidation type="list" imeMode="on" allowBlank="1" showInputMessage="1" showErrorMessage="1" sqref="K3:P3">
      <formula1>G</formula1>
    </dataValidation>
    <dataValidation imeMode="on" allowBlank="1" showInputMessage="1" showErrorMessage="1" sqref="P60:S60 I60 S59 E60:F60 A60 C60 E13:Q15 D16:K19 R13:S19 L35:Q37 S3:S4 S1 B1 R1:R4 K4:P4 D31:D32 M34:O34 L17:Q19 D13:D14 D38:S39 C31:C33 M16:O16 E31:Q33 D20:S21 C13:C15 D34:K37 R31:S37 E49:Q51 C3:F4 R49:S55 L53:Q55 D49:D50 M52:O52 D56:S57 C49:C51 J3:J4 Q2:Q4 K2:P2 A1:A2 G2:I4 D52:F55 G52:K54 H55:K55"/>
    <dataValidation imeMode="off" allowBlank="1" showInputMessage="1" showErrorMessage="1" sqref="E27:S27 E9:S9 E25:S25 E7:S7 E45:S45 E43:S43"/>
    <dataValidation type="list" allowBlank="1" showInputMessage="1" showErrorMessage="1" sqref="A7:D7 A9:D9 A25:D25 A27:D27 A43:D43 A45:D45">
      <formula1>TEAM</formula1>
    </dataValidation>
    <dataValidation type="list" allowBlank="1" showInputMessage="1" showErrorMessage="1" sqref="F47:G47 I47:J47 L47:M47 O47:P47 I11:J11 L11:M11 O11:P11 F29:G29 I29:J29 L29:M29 O29:P29 F11:G11">
      <formula1>u</formula1>
    </dataValidation>
    <dataValidation type="list" allowBlank="1" showInputMessage="1" showErrorMessage="1" sqref="R47:T47 R11:T11 R29:T29">
      <formula1>記録員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71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４Ａ</vt:lpstr>
      <vt:lpstr>４Ｂ</vt:lpstr>
      <vt:lpstr>１１</vt:lpstr>
      <vt:lpstr>都道府県名</vt:lpstr>
      <vt:lpstr>'１１'!Print_Area</vt:lpstr>
      <vt:lpstr>'４Ａ'!Print_Area</vt:lpstr>
      <vt:lpstr>'４Ｂ'!Print_Area</vt:lpstr>
      <vt:lpstr>都道府県名!team</vt:lpstr>
      <vt:lpstr>todouhuken</vt:lpstr>
      <vt:lpstr>todouhuken2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2014-04-04T23:23:58Z</cp:lastPrinted>
  <dcterms:created xsi:type="dcterms:W3CDTF">2002-10-18T11:25:55Z</dcterms:created>
  <dcterms:modified xsi:type="dcterms:W3CDTF">2014-05-11T22:48:15Z</dcterms:modified>
</cp:coreProperties>
</file>