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30" windowWidth="14850" windowHeight="7290"/>
  </bookViews>
  <sheets>
    <sheet name="２７" sheetId="24" r:id="rId1"/>
    <sheet name="都道府県名" sheetId="9" state="hidden" r:id="rId2"/>
  </sheets>
  <definedNames>
    <definedName name="G">#REF!</definedName>
    <definedName name="_xlnm.Print_Area" localSheetId="0">'２７'!$A$1:$T$60</definedName>
    <definedName name="_xlnm.Print_Area">#REF!</definedName>
    <definedName name="team" localSheetId="1">都道府県名!$B$1:$B$47</definedName>
    <definedName name="TEAM">#REF!</definedName>
    <definedName name="todouhuken">都道府県名!$B$1:$B$47</definedName>
    <definedName name="todouhuken2">都道府県名!$F$1:$F$47</definedName>
    <definedName name="u">#REF!</definedName>
    <definedName name="チーム">#REF!</definedName>
    <definedName name="会場">#REF!</definedName>
    <definedName name="記録員">#REF!</definedName>
    <definedName name="球場">#REF!</definedName>
    <definedName name="試合日">#REF!</definedName>
    <definedName name="審判">#REF!</definedName>
    <definedName name="審判員">#REF!</definedName>
    <definedName name="男子">#REF!</definedName>
    <definedName name="日付">#REF!</definedName>
  </definedNames>
  <calcPr calcId="145621"/>
</workbook>
</file>

<file path=xl/calcChain.xml><?xml version="1.0" encoding="utf-8"?>
<calcChain xmlns="http://schemas.openxmlformats.org/spreadsheetml/2006/main">
  <c r="S45" i="24"/>
  <c r="S43"/>
  <c r="Q41"/>
  <c r="S27"/>
  <c r="S25"/>
  <c r="Q23"/>
  <c r="S9"/>
  <c r="S7"/>
  <c r="Q5"/>
  <c r="F47" i="9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1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<sst xmlns="http://schemas.openxmlformats.org/spreadsheetml/2006/main" count="306" uniqueCount="116">
  <si>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</si>
  <si>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</si>
  <si>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</si>
  <si>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</si>
  <si>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</si>
  <si>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</si>
  <si>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</si>
  <si>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－－</t>
    <phoneticPr fontId="1"/>
  </si>
  <si>
    <t>(三塁打)</t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</si>
  <si>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</si>
  <si>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</si>
  <si>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</si>
  <si>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</si>
  <si>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</si>
  <si>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</si>
  <si>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</si>
  <si>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</si>
  <si>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</si>
  <si>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</si>
  <si>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</si>
  <si>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</si>
  <si>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</si>
  <si>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</si>
  <si>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</si>
  <si>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</si>
  <si>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</si>
  <si>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</si>
  <si>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</si>
  <si>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</si>
  <si>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</si>
  <si>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</si>
  <si>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</si>
  <si>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</si>
  <si>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</si>
  <si>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</si>
  <si>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</si>
  <si>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</si>
  <si>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</si>
  <si>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</si>
  <si>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</si>
  <si>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</si>
  <si>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</si>
  <si>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</si>
  <si>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</si>
  <si>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</si>
  <si>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</si>
  <si>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</si>
  <si>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</si>
  <si>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</si>
  <si>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</si>
  <si>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</si>
  <si>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</si>
  <si>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</si>
  <si>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</si>
  <si>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</si>
  <si>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</si>
  <si>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</si>
  <si>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</si>
  <si>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</si>
  <si>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</si>
  <si>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</si>
  <si>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</si>
  <si>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</si>
  <si>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</si>
  <si>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</si>
  <si>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</si>
  <si>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</si>
  <si>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</si>
  <si>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</si>
  <si>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</si>
  <si>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</si>
  <si>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</si>
  <si>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球審:</t>
    <rPh sb="0" eb="2">
      <t>キュウシン</t>
    </rPh>
    <phoneticPr fontId="1"/>
  </si>
  <si>
    <t>一塁:</t>
    <rPh sb="0" eb="2">
      <t>イチルイ</t>
    </rPh>
    <phoneticPr fontId="1"/>
  </si>
  <si>
    <t>二塁:</t>
    <rPh sb="0" eb="2">
      <t>ニルイ</t>
    </rPh>
    <phoneticPr fontId="1"/>
  </si>
  <si>
    <t>三塁:</t>
    <rPh sb="0" eb="2">
      <t>サンルイ</t>
    </rPh>
    <phoneticPr fontId="1"/>
  </si>
  <si>
    <t>記録:</t>
    <rPh sb="0" eb="2">
      <t>キロク</t>
    </rPh>
    <phoneticPr fontId="1"/>
  </si>
  <si>
    <t>）</t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</si>
  <si>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</si>
  <si>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</si>
  <si>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佐賀県佐賀市</t>
    <rPh sb="0" eb="3">
      <t>サガケン</t>
    </rPh>
    <rPh sb="3" eb="6">
      <t>サガシ</t>
    </rPh>
    <phoneticPr fontId="1"/>
  </si>
  <si>
    <t>（準決勝戦）</t>
    <rPh sb="1" eb="4">
      <t>ジュンケッショウ</t>
    </rPh>
    <phoneticPr fontId="1"/>
  </si>
  <si>
    <t>（決勝戦）</t>
    <rPh sb="1" eb="4">
      <t>ケッショウセン</t>
    </rPh>
    <phoneticPr fontId="1"/>
  </si>
  <si>
    <t>佐賀県庁</t>
    <rPh sb="0" eb="2">
      <t>サガ</t>
    </rPh>
    <rPh sb="2" eb="4">
      <t>ケンチョウ</t>
    </rPh>
    <phoneticPr fontId="1"/>
  </si>
  <si>
    <t>(株)ミゾタ</t>
    <rPh sb="0" eb="3">
      <t>カブ</t>
    </rPh>
    <phoneticPr fontId="1"/>
  </si>
  <si>
    <t>佐賀鉄工所・大町</t>
    <rPh sb="0" eb="2">
      <t>サガ</t>
    </rPh>
    <rPh sb="2" eb="5">
      <t>テッコウショ</t>
    </rPh>
    <rPh sb="6" eb="8">
      <t>オオマチ</t>
    </rPh>
    <phoneticPr fontId="1"/>
  </si>
  <si>
    <t>大江　正</t>
    <rPh sb="0" eb="2">
      <t>オオエ</t>
    </rPh>
    <rPh sb="3" eb="4">
      <t>タダシ</t>
    </rPh>
    <phoneticPr fontId="1"/>
  </si>
  <si>
    <t>廣田美乃里</t>
    <rPh sb="0" eb="2">
      <t>ヒロタ</t>
    </rPh>
    <rPh sb="2" eb="3">
      <t>ミ</t>
    </rPh>
    <rPh sb="3" eb="4">
      <t>ノ</t>
    </rPh>
    <rPh sb="4" eb="5">
      <t>リ</t>
    </rPh>
    <phoneticPr fontId="1"/>
  </si>
  <si>
    <t>林田久美子</t>
    <rPh sb="0" eb="2">
      <t>ハヤシダ</t>
    </rPh>
    <rPh sb="2" eb="5">
      <t>クミコ</t>
    </rPh>
    <phoneticPr fontId="1"/>
  </si>
  <si>
    <t>第５４回全日本実業団男子ソフトボール選手権大会佐賀県予選会</t>
    <rPh sb="5" eb="7">
      <t>ニホン</t>
    </rPh>
    <rPh sb="7" eb="10">
      <t>ジツギョウダン</t>
    </rPh>
    <rPh sb="18" eb="21">
      <t>センシュケン</t>
    </rPh>
    <rPh sb="23" eb="26">
      <t>サガケン</t>
    </rPh>
    <rPh sb="26" eb="29">
      <t>ヨセンカイ</t>
    </rPh>
    <phoneticPr fontId="1"/>
  </si>
  <si>
    <t>佐賀県ソフトボール連盟</t>
    <rPh sb="0" eb="2">
      <t>サガ</t>
    </rPh>
    <rPh sb="2" eb="3">
      <t>ケン</t>
    </rPh>
    <rPh sb="9" eb="11">
      <t>レンメイ</t>
    </rPh>
    <phoneticPr fontId="1"/>
  </si>
  <si>
    <t>西村利隆</t>
    <rPh sb="0" eb="4">
      <t>ニシムラトシタカ</t>
    </rPh>
    <phoneticPr fontId="1"/>
  </si>
  <si>
    <t>池田　弘</t>
    <rPh sb="0" eb="2">
      <t>イケダ</t>
    </rPh>
    <rPh sb="3" eb="4">
      <t>ヒロム</t>
    </rPh>
    <phoneticPr fontId="1"/>
  </si>
  <si>
    <t>大和中央公園Ａ</t>
    <rPh sb="0" eb="2">
      <t>ヤマト</t>
    </rPh>
    <rPh sb="2" eb="4">
      <t>チュウオウ</t>
    </rPh>
    <rPh sb="4" eb="6">
      <t>コウエン</t>
    </rPh>
    <phoneticPr fontId="1"/>
  </si>
  <si>
    <t>田中康夫</t>
    <rPh sb="0" eb="2">
      <t>タナカ</t>
    </rPh>
    <rPh sb="2" eb="4">
      <t>ヤスオ</t>
    </rPh>
    <phoneticPr fontId="1"/>
  </si>
  <si>
    <t>○坂田</t>
    <rPh sb="1" eb="3">
      <t>サカタ</t>
    </rPh>
    <phoneticPr fontId="1"/>
  </si>
  <si>
    <t>岸川</t>
    <rPh sb="0" eb="2">
      <t>キシカワ</t>
    </rPh>
    <phoneticPr fontId="1"/>
  </si>
  <si>
    <t>●橋本啓</t>
    <rPh sb="1" eb="3">
      <t>ハシモト</t>
    </rPh>
    <rPh sb="3" eb="4">
      <t>ケイ</t>
    </rPh>
    <phoneticPr fontId="1"/>
  </si>
  <si>
    <t>児玉</t>
    <rPh sb="0" eb="2">
      <t>コダマ</t>
    </rPh>
    <phoneticPr fontId="1"/>
  </si>
  <si>
    <t>寺田、橋本拓</t>
    <rPh sb="0" eb="2">
      <t>テラダ</t>
    </rPh>
    <rPh sb="3" eb="5">
      <t>ハシモト</t>
    </rPh>
    <rPh sb="5" eb="6">
      <t>タク</t>
    </rPh>
    <phoneticPr fontId="1"/>
  </si>
  <si>
    <t>井手</t>
    <rPh sb="0" eb="2">
      <t>イデ</t>
    </rPh>
    <phoneticPr fontId="1"/>
  </si>
  <si>
    <t>寺田②</t>
    <rPh sb="0" eb="2">
      <t>テラダ</t>
    </rPh>
    <phoneticPr fontId="1"/>
  </si>
  <si>
    <t>富永</t>
    <rPh sb="0" eb="2">
      <t>トミナガ</t>
    </rPh>
    <phoneticPr fontId="1"/>
  </si>
  <si>
    <t>大串、永松</t>
    <rPh sb="0" eb="2">
      <t>オオグシ</t>
    </rPh>
    <rPh sb="3" eb="5">
      <t>ナガマツ</t>
    </rPh>
    <phoneticPr fontId="1"/>
  </si>
  <si>
    <t>中間義博</t>
    <rPh sb="0" eb="2">
      <t>ナカマ</t>
    </rPh>
    <rPh sb="2" eb="4">
      <t>ヨシヒロ</t>
    </rPh>
    <phoneticPr fontId="1"/>
  </si>
  <si>
    <t>西原弘美</t>
    <rPh sb="0" eb="2">
      <t>ニシハラ</t>
    </rPh>
    <rPh sb="2" eb="4">
      <t>ヒロミ</t>
    </rPh>
    <phoneticPr fontId="1"/>
  </si>
  <si>
    <t>○橋口直</t>
    <rPh sb="1" eb="3">
      <t>ハシグチ</t>
    </rPh>
    <rPh sb="3" eb="4">
      <t>チョク</t>
    </rPh>
    <phoneticPr fontId="1"/>
  </si>
  <si>
    <t>小野</t>
    <rPh sb="0" eb="2">
      <t>オノ</t>
    </rPh>
    <phoneticPr fontId="1"/>
  </si>
  <si>
    <t>●奥</t>
    <rPh sb="1" eb="2">
      <t>オク</t>
    </rPh>
    <phoneticPr fontId="1"/>
  </si>
  <si>
    <t>吉武</t>
    <rPh sb="0" eb="2">
      <t>ヨシタケ</t>
    </rPh>
    <phoneticPr fontId="1"/>
  </si>
  <si>
    <t>野口、杉田②、川﨑、内田、</t>
    <rPh sb="0" eb="2">
      <t>ノグチ</t>
    </rPh>
    <rPh sb="3" eb="5">
      <t>スギタ</t>
    </rPh>
    <rPh sb="7" eb="9">
      <t>カワサキ</t>
    </rPh>
    <rPh sb="10" eb="12">
      <t>ウチダ</t>
    </rPh>
    <phoneticPr fontId="1"/>
  </si>
  <si>
    <t>山田、小宮</t>
    <rPh sb="0" eb="2">
      <t>ヤマダ</t>
    </rPh>
    <rPh sb="3" eb="5">
      <t>コミヤ</t>
    </rPh>
    <phoneticPr fontId="1"/>
  </si>
  <si>
    <t>●坂田</t>
    <rPh sb="1" eb="3">
      <t>サカタ</t>
    </rPh>
    <phoneticPr fontId="1"/>
  </si>
  <si>
    <t>川原、小野</t>
    <rPh sb="0" eb="2">
      <t>カワハラ</t>
    </rPh>
    <rPh sb="3" eb="5">
      <t>オノ</t>
    </rPh>
    <phoneticPr fontId="1"/>
  </si>
  <si>
    <t>永松</t>
    <rPh sb="0" eb="2">
      <t>ナガマツ</t>
    </rPh>
    <phoneticPr fontId="1"/>
  </si>
  <si>
    <t>トヨタ紡織九州(株)</t>
    <rPh sb="3" eb="5">
      <t>ボウショク</t>
    </rPh>
    <rPh sb="5" eb="7">
      <t>キュウシュウ</t>
    </rPh>
    <phoneticPr fontId="1"/>
  </si>
</sst>
</file>

<file path=xl/styles.xml><?xml version="1.0" encoding="utf-8"?>
<styleSheet xmlns="http://schemas.openxmlformats.org/spreadsheetml/2006/main">
  <numFmts count="6">
    <numFmt numFmtId="6" formatCode="&quot;¥&quot;#,##0;[Red]&quot;¥&quot;\-#,##0"/>
    <numFmt numFmtId="179" formatCode="&quot;(&quot;#&quot;)&quot;"/>
    <numFmt numFmtId="185" formatCode="h:mm;@"/>
    <numFmt numFmtId="187" formatCode="h&quot;時&quot;mm&quot;分&quot;;@"/>
    <numFmt numFmtId="188" formatCode="[$-411]ggge&quot;年&quot;m&quot;月&quot;d&quot;日&quot;;@"/>
    <numFmt numFmtId="190" formatCode="h&quot;時間&quot;mm&quot;分&quot;;@"/>
  </numFmts>
  <fonts count="23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6" fontId="18" fillId="0" borderId="0" applyFont="0" applyFill="0" applyBorder="0" applyAlignment="0" applyProtection="0"/>
    <xf numFmtId="6" fontId="1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0"/>
    <xf numFmtId="0" fontId="1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22" fillId="0" borderId="0">
      <alignment vertical="center"/>
    </xf>
    <xf numFmtId="0" fontId="17" fillId="0" borderId="0"/>
    <xf numFmtId="0" fontId="21" fillId="0" borderId="0">
      <alignment vertical="center"/>
    </xf>
    <xf numFmtId="0" fontId="5" fillId="0" borderId="0"/>
    <xf numFmtId="0" fontId="19" fillId="0" borderId="0">
      <alignment vertical="center"/>
    </xf>
    <xf numFmtId="0" fontId="10" fillId="0" borderId="0">
      <alignment vertical="center"/>
    </xf>
  </cellStyleXfs>
  <cellXfs count="10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9" fontId="10" fillId="0" borderId="7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/>
    <xf numFmtId="0" fontId="12" fillId="0" borderId="0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4" xfId="0" quotePrefix="1" applyNumberFormat="1" applyFont="1" applyBorder="1" applyAlignment="1" applyProtection="1">
      <alignment vertical="center"/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Protection="1">
      <protection locked="0"/>
    </xf>
    <xf numFmtId="0" fontId="6" fillId="0" borderId="9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85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85" fontId="14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5" fillId="0" borderId="11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11" fillId="0" borderId="21" xfId="0" applyNumberFormat="1" applyFont="1" applyBorder="1" applyAlignment="1">
      <alignment horizontal="right" vertical="center"/>
    </xf>
    <xf numFmtId="0" fontId="11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79" fontId="10" fillId="0" borderId="10" xfId="0" applyNumberFormat="1" applyFont="1" applyBorder="1" applyAlignment="1" applyProtection="1">
      <alignment horizontal="center" vertical="center"/>
    </xf>
    <xf numFmtId="0" fontId="5" fillId="0" borderId="2" xfId="0" applyNumberFormat="1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3" xfId="0" applyNumberFormat="1" applyFont="1" applyBorder="1" applyAlignment="1" applyProtection="1">
      <alignment horizontal="center" vertical="center" shrinkToFit="1"/>
      <protection locked="0"/>
    </xf>
    <xf numFmtId="0" fontId="0" fillId="0" borderId="2" xfId="0" applyBorder="1" applyProtection="1">
      <protection locked="0"/>
    </xf>
    <xf numFmtId="0" fontId="0" fillId="0" borderId="16" xfId="0" applyBorder="1" applyProtection="1">
      <protection locked="0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distributed" vertical="distributed"/>
    </xf>
    <xf numFmtId="187" fontId="5" fillId="0" borderId="10" xfId="0" applyNumberFormat="1" applyFont="1" applyBorder="1" applyAlignment="1">
      <alignment horizontal="center" vertic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8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/>
    <xf numFmtId="190" fontId="20" fillId="0" borderId="10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 applyProtection="1">
      <alignment horizontal="center" vertical="center"/>
      <protection locked="0"/>
    </xf>
    <xf numFmtId="0" fontId="15" fillId="0" borderId="18" xfId="0" applyNumberFormat="1" applyFont="1" applyBorder="1" applyAlignment="1" applyProtection="1">
      <alignment horizontal="center" vertical="center"/>
      <protection locked="0"/>
    </xf>
    <xf numFmtId="0" fontId="15" fillId="0" borderId="3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8" fillId="0" borderId="0" xfId="0" applyNumberFormat="1" applyFont="1" applyAlignment="1" applyProtection="1">
      <alignment horizontal="center" vertical="distributed"/>
      <protection locked="0"/>
    </xf>
    <xf numFmtId="188" fontId="5" fillId="0" borderId="0" xfId="0" applyNumberFormat="1" applyFont="1" applyAlignment="1" applyProtection="1">
      <alignment horizontal="left" vertical="center"/>
      <protection locked="0"/>
    </xf>
    <xf numFmtId="188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</cellXfs>
  <cellStyles count="21">
    <cellStyle name="通貨 2" xfId="1"/>
    <cellStyle name="通貨 3" xfId="2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2" xfId="10"/>
    <cellStyle name="標準 2 2" xfId="11"/>
    <cellStyle name="標準 2 3" xfId="12"/>
    <cellStyle name="標準 3" xfId="13"/>
    <cellStyle name="標準 3 2" xfId="14"/>
    <cellStyle name="標準 4" xfId="15"/>
    <cellStyle name="標準 5" xfId="16"/>
    <cellStyle name="標準 6" xfId="17"/>
    <cellStyle name="標準 7" xfId="18"/>
    <cellStyle name="標準 8" xfId="19"/>
    <cellStyle name="標準 9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Z60"/>
  <sheetViews>
    <sheetView showGridLines="0" tabSelected="1" showOutlineSymbols="0" view="pageBreakPreview" zoomScaleNormal="87" zoomScaleSheetLayoutView="100" workbookViewId="0">
      <pane ySplit="3" topLeftCell="A4" activePane="bottomLeft" state="frozenSplit"/>
      <selection pane="bottomLeft" activeCell="E22" sqref="E22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95" t="s">
        <v>89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7"/>
      <c r="S1" s="19"/>
    </row>
    <row r="2" spans="1:26" ht="16.5" customHeight="1">
      <c r="A2" s="41" t="s">
        <v>15</v>
      </c>
      <c r="B2" s="96">
        <v>41756</v>
      </c>
      <c r="C2" s="97"/>
      <c r="D2" s="97"/>
      <c r="E2" s="97"/>
      <c r="F2" s="97"/>
      <c r="G2" s="7"/>
      <c r="H2" s="7"/>
      <c r="I2" s="98" t="s">
        <v>14</v>
      </c>
      <c r="J2" s="98"/>
      <c r="K2" t="s">
        <v>80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98" t="s">
        <v>13</v>
      </c>
      <c r="J3" s="98"/>
      <c r="K3" s="99" t="s">
        <v>93</v>
      </c>
      <c r="L3" s="100"/>
      <c r="M3" s="100"/>
      <c r="N3" s="100"/>
      <c r="O3" s="100"/>
      <c r="P3" s="100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1"/>
      <c r="J4" s="41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8" t="s">
        <v>81</v>
      </c>
      <c r="B5" s="7"/>
      <c r="C5" s="44" t="s">
        <v>78</v>
      </c>
      <c r="D5" s="7"/>
      <c r="E5" s="81">
        <v>0.39097222222222222</v>
      </c>
      <c r="F5" s="82"/>
      <c r="G5" s="45" t="s">
        <v>79</v>
      </c>
      <c r="H5" s="42"/>
      <c r="I5" s="83">
        <v>0.47916666666666669</v>
      </c>
      <c r="J5" s="82"/>
      <c r="K5" s="84" t="s">
        <v>70</v>
      </c>
      <c r="L5" s="85"/>
      <c r="M5" s="86"/>
      <c r="N5" s="87"/>
      <c r="O5" s="49" t="s">
        <v>69</v>
      </c>
      <c r="P5" s="42"/>
      <c r="Q5" s="88">
        <f>IF(I5="","",+I5-E5-M5)</f>
        <v>8.8194444444444464E-2</v>
      </c>
      <c r="R5" s="88"/>
      <c r="S5" s="41" t="s">
        <v>71</v>
      </c>
      <c r="T5" s="43">
        <v>1</v>
      </c>
    </row>
    <row r="6" spans="1:26" ht="15.75" customHeight="1">
      <c r="A6" s="76" t="s">
        <v>12</v>
      </c>
      <c r="B6" s="77"/>
      <c r="C6" s="77"/>
      <c r="D6" s="78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76" t="s">
        <v>5</v>
      </c>
      <c r="T6" s="79"/>
      <c r="U6" s="10"/>
      <c r="V6" s="10"/>
      <c r="Y6" s="80"/>
      <c r="Z6" s="80"/>
    </row>
    <row r="7" spans="1:26" ht="15" customHeight="1">
      <c r="A7" s="73" t="s">
        <v>84</v>
      </c>
      <c r="B7" s="74"/>
      <c r="C7" s="74"/>
      <c r="D7" s="75"/>
      <c r="E7" s="61">
        <v>0</v>
      </c>
      <c r="F7" s="61">
        <v>1</v>
      </c>
      <c r="G7" s="61">
        <v>2</v>
      </c>
      <c r="H7" s="61">
        <v>2</v>
      </c>
      <c r="I7" s="61">
        <v>1</v>
      </c>
      <c r="J7" s="61">
        <v>5</v>
      </c>
      <c r="K7" s="61">
        <v>0</v>
      </c>
      <c r="L7" s="61"/>
      <c r="M7" s="61"/>
      <c r="N7" s="61"/>
      <c r="O7" s="61"/>
      <c r="P7" s="61"/>
      <c r="Q7" s="61"/>
      <c r="R7" s="61"/>
      <c r="S7" s="63">
        <f>IF(E7="","",SUM(E7:R7))</f>
        <v>11</v>
      </c>
      <c r="T7" s="70"/>
      <c r="U7" s="10"/>
      <c r="V7" s="10"/>
      <c r="Y7" s="80"/>
      <c r="Z7" s="80"/>
    </row>
    <row r="8" spans="1:26" ht="14.45" customHeight="1">
      <c r="A8" s="17" t="s">
        <v>10</v>
      </c>
      <c r="B8" s="67"/>
      <c r="C8" s="67"/>
      <c r="D8" s="18" t="s">
        <v>77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71"/>
      <c r="T8" s="72"/>
      <c r="U8" s="10"/>
      <c r="V8" s="10"/>
      <c r="Y8" s="80"/>
      <c r="Z8" s="80"/>
    </row>
    <row r="9" spans="1:26" ht="15" customHeight="1">
      <c r="A9" s="73" t="s">
        <v>115</v>
      </c>
      <c r="B9" s="74"/>
      <c r="C9" s="74"/>
      <c r="D9" s="75"/>
      <c r="E9" s="61">
        <v>0</v>
      </c>
      <c r="F9" s="61">
        <v>1</v>
      </c>
      <c r="G9" s="61">
        <v>4</v>
      </c>
      <c r="H9" s="61">
        <v>0</v>
      </c>
      <c r="I9" s="61">
        <v>0</v>
      </c>
      <c r="J9" s="61">
        <v>2</v>
      </c>
      <c r="K9" s="61">
        <v>1</v>
      </c>
      <c r="L9" s="89"/>
      <c r="M9" s="89"/>
      <c r="N9" s="89"/>
      <c r="O9" s="89"/>
      <c r="P9" s="89"/>
      <c r="Q9" s="89"/>
      <c r="R9" s="89"/>
      <c r="S9" s="91">
        <f>IF(E9="","",SUM(E9:R9))</f>
        <v>8</v>
      </c>
      <c r="T9" s="92"/>
      <c r="U9" s="10"/>
      <c r="V9" s="22"/>
      <c r="W9" s="20"/>
      <c r="Y9" s="80"/>
      <c r="Z9" s="80"/>
    </row>
    <row r="10" spans="1:26" ht="15" customHeight="1">
      <c r="A10" s="17" t="s">
        <v>10</v>
      </c>
      <c r="B10" s="67"/>
      <c r="C10" s="67"/>
      <c r="D10" s="18" t="s">
        <v>77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3"/>
      <c r="T10" s="94"/>
      <c r="U10" s="10"/>
      <c r="V10" s="10"/>
      <c r="X10" s="20"/>
      <c r="Y10" s="80"/>
      <c r="Z10" s="80"/>
    </row>
    <row r="11" spans="1:26" s="47" customFormat="1" ht="15.6" customHeight="1">
      <c r="A11" s="46"/>
      <c r="B11" s="46"/>
      <c r="C11" s="46"/>
      <c r="D11" s="46"/>
      <c r="E11" s="46" t="s">
        <v>72</v>
      </c>
      <c r="F11" s="68" t="s">
        <v>92</v>
      </c>
      <c r="G11" s="69"/>
      <c r="H11" s="46" t="s">
        <v>73</v>
      </c>
      <c r="I11" s="68" t="s">
        <v>94</v>
      </c>
      <c r="J11" s="69"/>
      <c r="K11" s="46" t="s">
        <v>74</v>
      </c>
      <c r="L11" s="68"/>
      <c r="M11" s="69"/>
      <c r="N11" s="46" t="s">
        <v>75</v>
      </c>
      <c r="O11" s="68" t="s">
        <v>86</v>
      </c>
      <c r="P11" s="69"/>
      <c r="Q11" s="46" t="s">
        <v>76</v>
      </c>
      <c r="R11" s="68" t="s">
        <v>87</v>
      </c>
      <c r="S11" s="69"/>
      <c r="T11" s="69"/>
      <c r="Y11" s="80"/>
      <c r="Z11" s="80"/>
    </row>
    <row r="12" spans="1:26" ht="6.6" hidden="1" customHeight="1">
      <c r="A12" s="8"/>
      <c r="B12" s="8"/>
      <c r="C12" s="8"/>
      <c r="D12" s="8"/>
      <c r="E12" s="8"/>
      <c r="F12" s="16"/>
      <c r="G12" s="16"/>
      <c r="H12" s="8"/>
      <c r="I12" s="16"/>
      <c r="J12" s="16"/>
      <c r="K12" s="8"/>
      <c r="L12" s="16"/>
      <c r="M12" s="16"/>
      <c r="N12" s="8"/>
      <c r="O12" s="16"/>
      <c r="P12" s="16"/>
      <c r="Q12" s="8"/>
      <c r="R12" s="8"/>
      <c r="S12" s="8"/>
      <c r="Y12" s="80"/>
      <c r="Z12" s="80"/>
    </row>
    <row r="13" spans="1:26" ht="15" customHeight="1">
      <c r="A13" s="56" t="s">
        <v>68</v>
      </c>
      <c r="B13" s="56"/>
      <c r="C13" s="13" t="s">
        <v>0</v>
      </c>
      <c r="D13" s="28" t="s">
        <v>95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 t="s">
        <v>96</v>
      </c>
      <c r="P13" s="28"/>
      <c r="Q13" s="28"/>
      <c r="R13" s="28"/>
      <c r="S13" s="28"/>
      <c r="Y13" s="80"/>
      <c r="Z13" s="80"/>
    </row>
    <row r="14" spans="1:26" ht="15" customHeight="1">
      <c r="A14" s="56"/>
      <c r="B14" s="56"/>
      <c r="C14" s="14" t="s">
        <v>1</v>
      </c>
      <c r="D14" s="29" t="s">
        <v>97</v>
      </c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98</v>
      </c>
      <c r="P14" s="29"/>
      <c r="Q14" s="29"/>
      <c r="R14" s="29"/>
      <c r="S14" s="29"/>
      <c r="Y14" s="80"/>
      <c r="Z14" s="80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80"/>
      <c r="Z15" s="80"/>
    </row>
    <row r="16" spans="1:26" ht="15" customHeight="1">
      <c r="A16" s="7"/>
      <c r="B16" s="57" t="s">
        <v>0</v>
      </c>
      <c r="C16" s="59" t="s">
        <v>2</v>
      </c>
      <c r="D16" s="59"/>
      <c r="E16" s="30" t="s">
        <v>7</v>
      </c>
      <c r="F16" s="27" t="s">
        <v>102</v>
      </c>
      <c r="G16" s="27"/>
      <c r="H16" s="27"/>
      <c r="I16" s="27"/>
      <c r="J16" s="27"/>
      <c r="K16" s="27"/>
      <c r="L16" s="27"/>
      <c r="M16" s="31" t="s">
        <v>8</v>
      </c>
      <c r="N16" s="30" t="s">
        <v>7</v>
      </c>
      <c r="O16" s="30"/>
      <c r="P16" s="32"/>
      <c r="Q16" s="32"/>
      <c r="R16" s="27"/>
      <c r="S16" s="27"/>
      <c r="Y16" s="80"/>
      <c r="Z16" s="80"/>
    </row>
    <row r="17" spans="1:26" ht="15" customHeight="1">
      <c r="A17" s="59" t="s">
        <v>9</v>
      </c>
      <c r="B17" s="58"/>
      <c r="C17" s="57" t="s">
        <v>3</v>
      </c>
      <c r="D17" s="57"/>
      <c r="E17" s="33" t="s">
        <v>7</v>
      </c>
      <c r="F17" s="28" t="s">
        <v>103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Y17" s="80"/>
      <c r="Z17" s="80"/>
    </row>
    <row r="18" spans="1:26" ht="15" customHeight="1">
      <c r="A18" s="59"/>
      <c r="B18" s="58" t="s">
        <v>1</v>
      </c>
      <c r="C18" s="60" t="s">
        <v>2</v>
      </c>
      <c r="D18" s="60"/>
      <c r="E18" s="34" t="s">
        <v>7</v>
      </c>
      <c r="F18" s="29" t="s">
        <v>99</v>
      </c>
      <c r="G18" s="29"/>
      <c r="H18" s="29"/>
      <c r="I18" s="29"/>
      <c r="J18" s="29"/>
      <c r="K18" s="29"/>
      <c r="L18" s="29"/>
      <c r="M18" s="35" t="s">
        <v>8</v>
      </c>
      <c r="N18" s="34" t="s">
        <v>7</v>
      </c>
      <c r="O18" s="29" t="s">
        <v>100</v>
      </c>
      <c r="P18" s="35"/>
      <c r="Q18" s="34"/>
      <c r="R18" s="29"/>
      <c r="S18" s="29"/>
      <c r="Y18" s="80"/>
      <c r="Z18" s="80"/>
    </row>
    <row r="19" spans="1:26" ht="15" customHeight="1">
      <c r="A19" s="7"/>
      <c r="B19" s="60"/>
      <c r="C19" s="59" t="s">
        <v>3</v>
      </c>
      <c r="D19" s="59"/>
      <c r="E19" s="30" t="s">
        <v>7</v>
      </c>
      <c r="F19" s="27" t="s">
        <v>101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Y19" s="80"/>
      <c r="Z19" s="80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80"/>
      <c r="Z20" s="80"/>
    </row>
    <row r="21" spans="1:26" ht="15" customHeight="1">
      <c r="A21" s="50" t="s">
        <v>6</v>
      </c>
      <c r="B21" s="51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Y21" s="80"/>
      <c r="Z21" s="80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80"/>
      <c r="Z22" s="80"/>
    </row>
    <row r="23" spans="1:26" ht="11.45" customHeight="1">
      <c r="A23" s="38" t="s">
        <v>81</v>
      </c>
      <c r="B23" s="7"/>
      <c r="C23" s="44" t="s">
        <v>78</v>
      </c>
      <c r="D23" s="7"/>
      <c r="E23" s="81">
        <v>0.49652777777777773</v>
      </c>
      <c r="F23" s="82"/>
      <c r="G23" s="45" t="s">
        <v>79</v>
      </c>
      <c r="H23" s="42"/>
      <c r="I23" s="83">
        <v>0.57847222222222217</v>
      </c>
      <c r="J23" s="82"/>
      <c r="K23" s="84" t="s">
        <v>70</v>
      </c>
      <c r="L23" s="85"/>
      <c r="M23" s="86"/>
      <c r="N23" s="87"/>
      <c r="O23" s="49" t="s">
        <v>69</v>
      </c>
      <c r="P23" s="42"/>
      <c r="Q23" s="88">
        <f>IF(I23="","",+I23-E23-M23)</f>
        <v>8.1944444444444431E-2</v>
      </c>
      <c r="R23" s="88"/>
      <c r="S23" s="41" t="s">
        <v>71</v>
      </c>
      <c r="T23" s="43">
        <v>2</v>
      </c>
    </row>
    <row r="24" spans="1:26" ht="15.75" customHeight="1">
      <c r="A24" s="76" t="s">
        <v>12</v>
      </c>
      <c r="B24" s="77"/>
      <c r="C24" s="77"/>
      <c r="D24" s="78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76" t="s">
        <v>5</v>
      </c>
      <c r="T24" s="79"/>
      <c r="U24" s="10"/>
      <c r="V24" s="10"/>
      <c r="Y24" s="80"/>
      <c r="Z24" s="80"/>
    </row>
    <row r="25" spans="1:26" ht="15" customHeight="1">
      <c r="A25" s="73" t="s">
        <v>83</v>
      </c>
      <c r="B25" s="74"/>
      <c r="C25" s="74"/>
      <c r="D25" s="75"/>
      <c r="E25" s="61">
        <v>0</v>
      </c>
      <c r="F25" s="61">
        <v>0</v>
      </c>
      <c r="G25" s="61">
        <v>0</v>
      </c>
      <c r="H25" s="61">
        <v>0</v>
      </c>
      <c r="I25" s="61">
        <v>4</v>
      </c>
      <c r="J25" s="61">
        <v>2</v>
      </c>
      <c r="K25" s="61">
        <v>3</v>
      </c>
      <c r="L25" s="61"/>
      <c r="M25" s="61"/>
      <c r="N25" s="61"/>
      <c r="O25" s="61"/>
      <c r="P25" s="61"/>
      <c r="Q25" s="61"/>
      <c r="R25" s="61"/>
      <c r="S25" s="63">
        <f>IF(E25="","",SUM(E25:R25))</f>
        <v>9</v>
      </c>
      <c r="T25" s="70"/>
      <c r="U25" s="10"/>
      <c r="V25" s="10"/>
      <c r="Y25" s="80"/>
      <c r="Z25" s="80"/>
    </row>
    <row r="26" spans="1:26" ht="14.45" customHeight="1">
      <c r="A26" s="17" t="s">
        <v>10</v>
      </c>
      <c r="B26" s="67"/>
      <c r="C26" s="67"/>
      <c r="D26" s="18" t="s">
        <v>77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71"/>
      <c r="T26" s="72"/>
      <c r="U26" s="10"/>
      <c r="V26" s="10"/>
      <c r="Y26" s="80"/>
      <c r="Z26" s="80"/>
    </row>
    <row r="27" spans="1:26" ht="15" customHeight="1">
      <c r="A27" s="73" t="s">
        <v>85</v>
      </c>
      <c r="B27" s="74"/>
      <c r="C27" s="74"/>
      <c r="D27" s="75"/>
      <c r="E27" s="61">
        <v>3</v>
      </c>
      <c r="F27" s="61">
        <v>0</v>
      </c>
      <c r="G27" s="61">
        <v>0</v>
      </c>
      <c r="H27" s="61">
        <v>1</v>
      </c>
      <c r="I27" s="61">
        <v>0</v>
      </c>
      <c r="J27" s="89">
        <v>0</v>
      </c>
      <c r="K27" s="89">
        <v>0</v>
      </c>
      <c r="L27" s="89"/>
      <c r="M27" s="89"/>
      <c r="N27" s="89"/>
      <c r="O27" s="89"/>
      <c r="P27" s="89"/>
      <c r="Q27" s="89"/>
      <c r="R27" s="89"/>
      <c r="S27" s="91">
        <f>IF(E27="","",SUM(E27:R27))</f>
        <v>4</v>
      </c>
      <c r="T27" s="92"/>
      <c r="U27" s="10"/>
      <c r="V27" s="22"/>
      <c r="W27" s="20"/>
      <c r="Y27" s="80"/>
      <c r="Z27" s="80"/>
    </row>
    <row r="28" spans="1:26" ht="15" customHeight="1">
      <c r="A28" s="17" t="s">
        <v>10</v>
      </c>
      <c r="B28" s="67"/>
      <c r="C28" s="67"/>
      <c r="D28" s="18" t="s">
        <v>77</v>
      </c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3"/>
      <c r="T28" s="94"/>
      <c r="U28" s="10"/>
      <c r="V28" s="10"/>
      <c r="X28" s="20"/>
      <c r="Y28" s="80"/>
      <c r="Z28" s="80"/>
    </row>
    <row r="29" spans="1:26" s="47" customFormat="1" ht="15.6" customHeight="1">
      <c r="A29" s="46"/>
      <c r="B29" s="46"/>
      <c r="C29" s="46"/>
      <c r="D29" s="46"/>
      <c r="E29" s="46" t="s">
        <v>72</v>
      </c>
      <c r="F29" s="68" t="s">
        <v>104</v>
      </c>
      <c r="G29" s="69"/>
      <c r="H29" s="46" t="s">
        <v>73</v>
      </c>
      <c r="I29" s="68" t="s">
        <v>105</v>
      </c>
      <c r="J29" s="69"/>
      <c r="K29" s="46" t="s">
        <v>74</v>
      </c>
      <c r="L29" s="68"/>
      <c r="M29" s="69"/>
      <c r="N29" s="46" t="s">
        <v>75</v>
      </c>
      <c r="O29" s="68" t="s">
        <v>91</v>
      </c>
      <c r="P29" s="69"/>
      <c r="Q29" s="46" t="s">
        <v>76</v>
      </c>
      <c r="R29" s="68" t="s">
        <v>88</v>
      </c>
      <c r="S29" s="69"/>
      <c r="T29" s="69"/>
      <c r="Y29" s="80"/>
      <c r="Z29" s="80"/>
    </row>
    <row r="30" spans="1:26" ht="6.6" hidden="1" customHeight="1">
      <c r="A30" s="8"/>
      <c r="B30" s="8"/>
      <c r="C30" s="8"/>
      <c r="D30" s="8"/>
      <c r="E30" s="8"/>
      <c r="F30" s="16"/>
      <c r="G30" s="16"/>
      <c r="H30" s="8"/>
      <c r="I30" s="16"/>
      <c r="J30" s="16"/>
      <c r="K30" s="8"/>
      <c r="L30" s="16"/>
      <c r="M30" s="16"/>
      <c r="N30" s="8"/>
      <c r="O30" s="16"/>
      <c r="P30" s="16"/>
      <c r="Q30" s="8"/>
      <c r="R30" s="8"/>
      <c r="S30" s="8"/>
      <c r="Y30" s="80"/>
      <c r="Z30" s="80"/>
    </row>
    <row r="31" spans="1:26" ht="15" customHeight="1">
      <c r="A31" s="56" t="s">
        <v>68</v>
      </c>
      <c r="B31" s="56"/>
      <c r="C31" s="13" t="s">
        <v>0</v>
      </c>
      <c r="D31" s="28" t="s">
        <v>106</v>
      </c>
      <c r="E31" s="28"/>
      <c r="F31" s="28"/>
      <c r="G31" s="28"/>
      <c r="H31" s="28"/>
      <c r="I31" s="28"/>
      <c r="J31" s="28"/>
      <c r="K31" s="28"/>
      <c r="L31" s="28"/>
      <c r="M31" s="28"/>
      <c r="N31" s="28" t="s">
        <v>4</v>
      </c>
      <c r="O31" s="28" t="s">
        <v>107</v>
      </c>
      <c r="P31" s="28"/>
      <c r="Q31" s="28"/>
      <c r="R31" s="28"/>
      <c r="S31" s="28"/>
      <c r="Y31" s="80"/>
      <c r="Z31" s="80"/>
    </row>
    <row r="32" spans="1:26" ht="15" customHeight="1">
      <c r="A32" s="56"/>
      <c r="B32" s="56"/>
      <c r="C32" s="14" t="s">
        <v>1</v>
      </c>
      <c r="D32" s="29" t="s">
        <v>108</v>
      </c>
      <c r="E32" s="29"/>
      <c r="F32" s="29"/>
      <c r="G32" s="29"/>
      <c r="H32" s="29"/>
      <c r="I32" s="29"/>
      <c r="J32" s="29"/>
      <c r="K32" s="29"/>
      <c r="L32" s="29"/>
      <c r="M32" s="29"/>
      <c r="N32" s="29" t="s">
        <v>4</v>
      </c>
      <c r="O32" s="29" t="s">
        <v>109</v>
      </c>
      <c r="P32" s="29"/>
      <c r="Q32" s="29"/>
      <c r="R32" s="29"/>
      <c r="S32" s="29"/>
      <c r="Y32" s="80"/>
      <c r="Z32" s="80"/>
    </row>
    <row r="33" spans="1:26" ht="5.0999999999999996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80"/>
      <c r="Z33" s="80"/>
    </row>
    <row r="34" spans="1:26" ht="15" customHeight="1">
      <c r="A34" s="7"/>
      <c r="B34" s="57" t="s">
        <v>0</v>
      </c>
      <c r="C34" s="59" t="s">
        <v>2</v>
      </c>
      <c r="D34" s="59"/>
      <c r="E34" s="30" t="s">
        <v>7</v>
      </c>
      <c r="F34" s="27"/>
      <c r="G34" s="27"/>
      <c r="H34" s="27"/>
      <c r="I34" s="27"/>
      <c r="J34" s="27"/>
      <c r="K34" s="27"/>
      <c r="L34" s="27"/>
      <c r="M34" s="31" t="s">
        <v>8</v>
      </c>
      <c r="N34" s="30" t="s">
        <v>7</v>
      </c>
      <c r="O34" s="30"/>
      <c r="P34" s="32"/>
      <c r="Q34" s="32"/>
      <c r="R34" s="27"/>
      <c r="S34" s="27"/>
      <c r="Y34" s="80"/>
      <c r="Z34" s="80"/>
    </row>
    <row r="35" spans="1:26" ht="15" customHeight="1">
      <c r="A35" s="59" t="s">
        <v>9</v>
      </c>
      <c r="B35" s="58"/>
      <c r="C35" s="57" t="s">
        <v>3</v>
      </c>
      <c r="D35" s="57"/>
      <c r="E35" s="33" t="s">
        <v>7</v>
      </c>
      <c r="F35" s="28" t="s">
        <v>110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Y35" s="80"/>
      <c r="Z35" s="80"/>
    </row>
    <row r="36" spans="1:26" ht="15" customHeight="1">
      <c r="A36" s="59"/>
      <c r="B36" s="58" t="s">
        <v>1</v>
      </c>
      <c r="C36" s="60" t="s">
        <v>2</v>
      </c>
      <c r="D36" s="60"/>
      <c r="E36" s="34" t="s">
        <v>7</v>
      </c>
      <c r="F36" s="29"/>
      <c r="G36" s="29"/>
      <c r="H36" s="29"/>
      <c r="I36" s="29"/>
      <c r="J36" s="29"/>
      <c r="K36" s="29"/>
      <c r="L36" s="29"/>
      <c r="M36" s="35" t="s">
        <v>8</v>
      </c>
      <c r="N36" s="34" t="s">
        <v>7</v>
      </c>
      <c r="O36" s="29"/>
      <c r="P36" s="35"/>
      <c r="Q36" s="34"/>
      <c r="R36" s="29"/>
      <c r="S36" s="29"/>
      <c r="Y36" s="80"/>
      <c r="Z36" s="80"/>
    </row>
    <row r="37" spans="1:26" ht="15" customHeight="1">
      <c r="A37" s="7"/>
      <c r="B37" s="60"/>
      <c r="C37" s="59" t="s">
        <v>3</v>
      </c>
      <c r="D37" s="59"/>
      <c r="E37" s="30" t="s">
        <v>7</v>
      </c>
      <c r="F37" s="27" t="s">
        <v>111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Y37" s="80"/>
      <c r="Z37" s="80"/>
    </row>
    <row r="38" spans="1:26" ht="5.0999999999999996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80"/>
      <c r="Z38" s="80"/>
    </row>
    <row r="39" spans="1:26" ht="15" customHeight="1">
      <c r="A39" s="50" t="s">
        <v>6</v>
      </c>
      <c r="B39" s="51"/>
      <c r="C39" s="36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Y39" s="80"/>
      <c r="Z39" s="80"/>
    </row>
    <row r="40" spans="1:26" ht="7.9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Y40" s="80"/>
      <c r="Z40" s="80"/>
    </row>
    <row r="41" spans="1:26" ht="11.45" customHeight="1">
      <c r="A41" s="38" t="s">
        <v>82</v>
      </c>
      <c r="B41" s="7"/>
      <c r="C41" s="44" t="s">
        <v>78</v>
      </c>
      <c r="D41" s="7"/>
      <c r="E41" s="81">
        <v>0.59097222222222223</v>
      </c>
      <c r="F41" s="82"/>
      <c r="G41" s="45" t="s">
        <v>79</v>
      </c>
      <c r="H41" s="42"/>
      <c r="I41" s="83">
        <v>0.66597222222222219</v>
      </c>
      <c r="J41" s="82"/>
      <c r="K41" s="84" t="s">
        <v>70</v>
      </c>
      <c r="L41" s="85"/>
      <c r="M41" s="86"/>
      <c r="N41" s="87"/>
      <c r="O41" s="49" t="s">
        <v>69</v>
      </c>
      <c r="P41" s="42"/>
      <c r="Q41" s="88">
        <f>IF(I41="","",+I41-E41-M41)</f>
        <v>7.4999999999999956E-2</v>
      </c>
      <c r="R41" s="88"/>
      <c r="S41" s="41" t="s">
        <v>71</v>
      </c>
      <c r="T41" s="43">
        <v>3</v>
      </c>
    </row>
    <row r="42" spans="1:26" ht="15.75" customHeight="1">
      <c r="A42" s="76" t="s">
        <v>12</v>
      </c>
      <c r="B42" s="77"/>
      <c r="C42" s="77"/>
      <c r="D42" s="78"/>
      <c r="E42" s="9">
        <v>1</v>
      </c>
      <c r="F42" s="9">
        <v>2</v>
      </c>
      <c r="G42" s="9">
        <v>3</v>
      </c>
      <c r="H42" s="9">
        <v>4</v>
      </c>
      <c r="I42" s="9">
        <v>5</v>
      </c>
      <c r="J42" s="9">
        <v>6</v>
      </c>
      <c r="K42" s="9">
        <v>7</v>
      </c>
      <c r="L42" s="9">
        <v>8</v>
      </c>
      <c r="M42" s="9">
        <v>9</v>
      </c>
      <c r="N42" s="9">
        <v>10</v>
      </c>
      <c r="O42" s="9">
        <v>11</v>
      </c>
      <c r="P42" s="9">
        <v>12</v>
      </c>
      <c r="Q42" s="9">
        <v>13</v>
      </c>
      <c r="R42" s="9">
        <v>14</v>
      </c>
      <c r="S42" s="76" t="s">
        <v>5</v>
      </c>
      <c r="T42" s="79"/>
      <c r="U42" s="10"/>
      <c r="V42" s="10"/>
      <c r="Y42" s="80"/>
      <c r="Z42" s="80"/>
    </row>
    <row r="43" spans="1:26" ht="15" customHeight="1">
      <c r="A43" s="73" t="s">
        <v>83</v>
      </c>
      <c r="B43" s="74"/>
      <c r="C43" s="74"/>
      <c r="D43" s="75"/>
      <c r="E43" s="61">
        <v>1</v>
      </c>
      <c r="F43" s="61">
        <v>0</v>
      </c>
      <c r="G43" s="61">
        <v>0</v>
      </c>
      <c r="H43" s="61">
        <v>1</v>
      </c>
      <c r="I43" s="61">
        <v>3</v>
      </c>
      <c r="J43" s="61">
        <v>2</v>
      </c>
      <c r="K43" s="61">
        <v>0</v>
      </c>
      <c r="L43" s="61"/>
      <c r="M43" s="61"/>
      <c r="N43" s="61"/>
      <c r="O43" s="61"/>
      <c r="P43" s="61"/>
      <c r="Q43" s="61"/>
      <c r="R43" s="61"/>
      <c r="S43" s="63">
        <f>IF(E43="","",SUM(E43:R43))</f>
        <v>7</v>
      </c>
      <c r="T43" s="70"/>
      <c r="U43" s="10"/>
      <c r="V43" s="10"/>
      <c r="Y43" s="80"/>
      <c r="Z43" s="80"/>
    </row>
    <row r="44" spans="1:26" ht="14.45" customHeight="1">
      <c r="A44" s="17" t="s">
        <v>10</v>
      </c>
      <c r="B44" s="67"/>
      <c r="C44" s="67"/>
      <c r="D44" s="18" t="s">
        <v>77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71"/>
      <c r="T44" s="72"/>
      <c r="U44" s="10"/>
      <c r="V44" s="10"/>
      <c r="Y44" s="80"/>
      <c r="Z44" s="80"/>
    </row>
    <row r="45" spans="1:26" ht="15" customHeight="1">
      <c r="A45" s="73" t="s">
        <v>84</v>
      </c>
      <c r="B45" s="74"/>
      <c r="C45" s="74"/>
      <c r="D45" s="75"/>
      <c r="E45" s="61">
        <v>0</v>
      </c>
      <c r="F45" s="61">
        <v>1</v>
      </c>
      <c r="G45" s="61">
        <v>2</v>
      </c>
      <c r="H45" s="61">
        <v>0</v>
      </c>
      <c r="I45" s="61">
        <v>1</v>
      </c>
      <c r="J45" s="61">
        <v>0</v>
      </c>
      <c r="K45" s="61">
        <v>0</v>
      </c>
      <c r="L45" s="61"/>
      <c r="M45" s="61"/>
      <c r="N45" s="61"/>
      <c r="O45" s="61"/>
      <c r="P45" s="61"/>
      <c r="Q45" s="61"/>
      <c r="R45" s="61"/>
      <c r="S45" s="63">
        <f>IF(E45="","",SUM(E45:R45))</f>
        <v>4</v>
      </c>
      <c r="T45" s="64"/>
      <c r="U45" s="10"/>
      <c r="V45" s="22"/>
      <c r="W45" s="20"/>
      <c r="Y45" s="80"/>
      <c r="Z45" s="80"/>
    </row>
    <row r="46" spans="1:26" ht="15" customHeight="1">
      <c r="A46" s="17" t="s">
        <v>10</v>
      </c>
      <c r="B46" s="67"/>
      <c r="C46" s="67"/>
      <c r="D46" s="18" t="s">
        <v>77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5"/>
      <c r="T46" s="66"/>
      <c r="U46" s="10"/>
      <c r="V46" s="10"/>
      <c r="X46" s="20"/>
      <c r="Y46" s="80"/>
      <c r="Z46" s="80"/>
    </row>
    <row r="47" spans="1:26" s="47" customFormat="1" ht="15.6" customHeight="1">
      <c r="A47" s="46"/>
      <c r="B47" s="46"/>
      <c r="C47" s="46"/>
      <c r="D47" s="46"/>
      <c r="E47" s="46" t="s">
        <v>72</v>
      </c>
      <c r="F47" s="68" t="s">
        <v>86</v>
      </c>
      <c r="G47" s="69"/>
      <c r="H47" s="46" t="s">
        <v>73</v>
      </c>
      <c r="I47" s="68" t="s">
        <v>92</v>
      </c>
      <c r="J47" s="69"/>
      <c r="K47" s="46" t="s">
        <v>74</v>
      </c>
      <c r="L47" s="68" t="s">
        <v>94</v>
      </c>
      <c r="M47" s="69"/>
      <c r="N47" s="46" t="s">
        <v>75</v>
      </c>
      <c r="O47" s="68" t="s">
        <v>91</v>
      </c>
      <c r="P47" s="69"/>
      <c r="Q47" s="46" t="s">
        <v>76</v>
      </c>
      <c r="R47" s="68" t="s">
        <v>87</v>
      </c>
      <c r="S47" s="69"/>
      <c r="T47" s="69"/>
      <c r="Y47" s="80"/>
      <c r="Z47" s="80"/>
    </row>
    <row r="48" spans="1:26" ht="6.6" hidden="1" customHeight="1">
      <c r="A48" s="8"/>
      <c r="B48" s="8"/>
      <c r="C48" s="8"/>
      <c r="D48" s="8"/>
      <c r="E48" s="8"/>
      <c r="F48" s="16"/>
      <c r="G48" s="16"/>
      <c r="H48" s="8"/>
      <c r="I48" s="16"/>
      <c r="J48" s="16"/>
      <c r="K48" s="8"/>
      <c r="L48" s="16"/>
      <c r="M48" s="16"/>
      <c r="N48" s="8"/>
      <c r="O48" s="16"/>
      <c r="P48" s="16"/>
      <c r="Q48" s="8"/>
      <c r="R48" s="8"/>
      <c r="S48" s="8"/>
      <c r="Y48" s="80"/>
      <c r="Z48" s="80"/>
    </row>
    <row r="49" spans="1:26" ht="15" customHeight="1">
      <c r="A49" s="56" t="s">
        <v>68</v>
      </c>
      <c r="B49" s="56"/>
      <c r="C49" s="13" t="s">
        <v>0</v>
      </c>
      <c r="D49" s="28" t="s">
        <v>106</v>
      </c>
      <c r="E49" s="28"/>
      <c r="F49" s="28"/>
      <c r="G49" s="28"/>
      <c r="H49" s="28"/>
      <c r="I49" s="28"/>
      <c r="J49" s="28"/>
      <c r="K49" s="28"/>
      <c r="L49" s="28"/>
      <c r="M49" s="28"/>
      <c r="N49" s="28" t="s">
        <v>4</v>
      </c>
      <c r="O49" s="28" t="s">
        <v>107</v>
      </c>
      <c r="P49" s="28"/>
      <c r="Q49" s="28"/>
      <c r="R49" s="28"/>
      <c r="S49" s="28"/>
      <c r="Y49" s="80"/>
      <c r="Z49" s="80"/>
    </row>
    <row r="50" spans="1:26" ht="15" customHeight="1">
      <c r="A50" s="56"/>
      <c r="B50" s="56"/>
      <c r="C50" s="14" t="s">
        <v>1</v>
      </c>
      <c r="D50" s="29" t="s">
        <v>112</v>
      </c>
      <c r="E50" s="29"/>
      <c r="F50" s="29"/>
      <c r="G50" s="29"/>
      <c r="H50" s="29"/>
      <c r="I50" s="29"/>
      <c r="J50" s="29"/>
      <c r="K50" s="29"/>
      <c r="L50" s="29"/>
      <c r="M50" s="29"/>
      <c r="N50" s="29" t="s">
        <v>4</v>
      </c>
      <c r="O50" s="29" t="s">
        <v>96</v>
      </c>
      <c r="P50" s="29"/>
      <c r="Q50" s="29"/>
      <c r="R50" s="29"/>
      <c r="S50" s="29"/>
      <c r="Y50" s="80"/>
      <c r="Z50" s="80"/>
    </row>
    <row r="51" spans="1:26" ht="5.0999999999999996" customHeight="1">
      <c r="A51" s="12"/>
      <c r="B51" s="12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Y51" s="80"/>
      <c r="Z51" s="80"/>
    </row>
    <row r="52" spans="1:26" ht="15" customHeight="1">
      <c r="A52" s="7"/>
      <c r="B52" s="57" t="s">
        <v>0</v>
      </c>
      <c r="C52" s="59" t="s">
        <v>2</v>
      </c>
      <c r="D52" s="59"/>
      <c r="E52" s="30" t="s">
        <v>7</v>
      </c>
      <c r="F52" s="27"/>
      <c r="G52" s="27"/>
      <c r="H52" s="27"/>
      <c r="I52" s="27"/>
      <c r="J52" s="27"/>
      <c r="K52" s="27"/>
      <c r="L52" s="27"/>
      <c r="M52" s="31" t="s">
        <v>8</v>
      </c>
      <c r="N52" s="30" t="s">
        <v>7</v>
      </c>
      <c r="O52" s="30"/>
      <c r="P52" s="32"/>
      <c r="Q52" s="32"/>
      <c r="R52" s="27"/>
      <c r="S52" s="27"/>
      <c r="Y52" s="80"/>
      <c r="Z52" s="80"/>
    </row>
    <row r="53" spans="1:26" ht="15" customHeight="1">
      <c r="A53" s="59" t="s">
        <v>9</v>
      </c>
      <c r="B53" s="58"/>
      <c r="C53" s="57" t="s">
        <v>3</v>
      </c>
      <c r="D53" s="57"/>
      <c r="E53" s="33" t="s">
        <v>7</v>
      </c>
      <c r="F53" s="27" t="s">
        <v>113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Y53" s="80"/>
      <c r="Z53" s="80"/>
    </row>
    <row r="54" spans="1:26" ht="15" customHeight="1">
      <c r="A54" s="59"/>
      <c r="B54" s="58" t="s">
        <v>1</v>
      </c>
      <c r="C54" s="60" t="s">
        <v>2</v>
      </c>
      <c r="D54" s="60"/>
      <c r="E54" s="34" t="s">
        <v>7</v>
      </c>
      <c r="F54" s="29"/>
      <c r="G54" s="29"/>
      <c r="H54" s="29"/>
      <c r="I54" s="29"/>
      <c r="J54" s="29"/>
      <c r="K54" s="29"/>
      <c r="L54" s="29"/>
      <c r="M54" s="35" t="s">
        <v>8</v>
      </c>
      <c r="N54" s="34" t="s">
        <v>7</v>
      </c>
      <c r="O54" s="29"/>
      <c r="P54" s="35"/>
      <c r="Q54" s="34"/>
      <c r="R54" s="29"/>
      <c r="S54" s="29"/>
      <c r="Y54" s="80"/>
      <c r="Z54" s="80"/>
    </row>
    <row r="55" spans="1:26" ht="15" customHeight="1">
      <c r="A55" s="7"/>
      <c r="B55" s="60"/>
      <c r="C55" s="59" t="s">
        <v>3</v>
      </c>
      <c r="D55" s="59"/>
      <c r="E55" s="30" t="s">
        <v>7</v>
      </c>
      <c r="F55" s="27" t="s">
        <v>114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Y55" s="80"/>
      <c r="Z55" s="80"/>
    </row>
    <row r="56" spans="1:26" ht="5.0999999999999996" customHeight="1">
      <c r="A56" s="7"/>
      <c r="B56" s="7"/>
      <c r="C56" s="7"/>
      <c r="D56" s="7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Y56" s="80"/>
      <c r="Z56" s="80"/>
    </row>
    <row r="57" spans="1:26" ht="15" customHeight="1">
      <c r="A57" s="50" t="s">
        <v>6</v>
      </c>
      <c r="B57" s="51"/>
      <c r="C57" s="36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Y57" s="80"/>
      <c r="Z57" s="80"/>
    </row>
    <row r="58" spans="1:26" ht="7.9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48"/>
      <c r="N58" s="48"/>
      <c r="O58" s="48"/>
      <c r="P58" s="48"/>
      <c r="Q58" s="7"/>
      <c r="R58" s="7"/>
      <c r="S58" s="7"/>
      <c r="Y58" s="80"/>
      <c r="Z58" s="80"/>
    </row>
    <row r="59" spans="1:26" ht="12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39" t="s">
        <v>90</v>
      </c>
      <c r="U59" s="21"/>
    </row>
    <row r="60" spans="1:26" ht="24.95" customHeight="1">
      <c r="A60" s="52" t="s">
        <v>65</v>
      </c>
      <c r="B60" s="53"/>
      <c r="C60" s="24"/>
      <c r="D60" s="24"/>
      <c r="E60" s="25" t="s">
        <v>66</v>
      </c>
      <c r="F60" s="54" t="s">
        <v>64</v>
      </c>
      <c r="G60" s="54"/>
      <c r="H60" s="54"/>
      <c r="I60" s="55" t="s">
        <v>67</v>
      </c>
      <c r="J60" s="55"/>
      <c r="K60" s="55"/>
      <c r="L60" s="55"/>
      <c r="M60" s="55"/>
      <c r="N60" s="55"/>
      <c r="O60" s="24"/>
      <c r="P60" s="24"/>
      <c r="Q60" s="26"/>
      <c r="R60" s="24"/>
      <c r="S60" s="24"/>
    </row>
  </sheetData>
  <sheetProtection formatCells="0"/>
  <mergeCells count="177">
    <mergeCell ref="Y58:Z58"/>
    <mergeCell ref="B1:Q1"/>
    <mergeCell ref="B2:F2"/>
    <mergeCell ref="I2:J2"/>
    <mergeCell ref="I3:J3"/>
    <mergeCell ref="K3:P3"/>
    <mergeCell ref="E5:F5"/>
    <mergeCell ref="I5:J5"/>
    <mergeCell ref="K5:L5"/>
    <mergeCell ref="M5:N5"/>
    <mergeCell ref="Q5:R5"/>
    <mergeCell ref="A6:D6"/>
    <mergeCell ref="S6:T6"/>
    <mergeCell ref="Y6:Z22"/>
    <mergeCell ref="A7:D7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8:C8"/>
    <mergeCell ref="A9:D9"/>
    <mergeCell ref="E9:E10"/>
    <mergeCell ref="F9:F10"/>
    <mergeCell ref="G9:G10"/>
    <mergeCell ref="H9:H10"/>
    <mergeCell ref="B10:C10"/>
    <mergeCell ref="P7:P8"/>
    <mergeCell ref="Q7:Q8"/>
    <mergeCell ref="R7:R8"/>
    <mergeCell ref="S7:T8"/>
    <mergeCell ref="O9:O10"/>
    <mergeCell ref="P9:P10"/>
    <mergeCell ref="Q9:Q10"/>
    <mergeCell ref="R9:R10"/>
    <mergeCell ref="S9:T10"/>
    <mergeCell ref="I9:I10"/>
    <mergeCell ref="J9:J10"/>
    <mergeCell ref="K9:K10"/>
    <mergeCell ref="L9:L10"/>
    <mergeCell ref="M9:M10"/>
    <mergeCell ref="N9:N10"/>
    <mergeCell ref="F11:G11"/>
    <mergeCell ref="I11:J11"/>
    <mergeCell ref="L11:M11"/>
    <mergeCell ref="O11:P11"/>
    <mergeCell ref="R11:T11"/>
    <mergeCell ref="A13:B14"/>
    <mergeCell ref="B16:B17"/>
    <mergeCell ref="C16:D16"/>
    <mergeCell ref="A17:A18"/>
    <mergeCell ref="C17:D17"/>
    <mergeCell ref="B18:B19"/>
    <mergeCell ref="C18:D18"/>
    <mergeCell ref="C19:D19"/>
    <mergeCell ref="A21:B21"/>
    <mergeCell ref="E23:F23"/>
    <mergeCell ref="I23:J23"/>
    <mergeCell ref="K23:L23"/>
    <mergeCell ref="M23:N23"/>
    <mergeCell ref="Q23:R23"/>
    <mergeCell ref="A24:D24"/>
    <mergeCell ref="S24:T24"/>
    <mergeCell ref="Y24:Z40"/>
    <mergeCell ref="A25:D25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T26"/>
    <mergeCell ref="B26:C26"/>
    <mergeCell ref="A27:D27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T28"/>
    <mergeCell ref="B28:C28"/>
    <mergeCell ref="F29:G29"/>
    <mergeCell ref="I29:J29"/>
    <mergeCell ref="L29:M29"/>
    <mergeCell ref="O29:P29"/>
    <mergeCell ref="R29:T29"/>
    <mergeCell ref="A31:B32"/>
    <mergeCell ref="B34:B35"/>
    <mergeCell ref="C34:D34"/>
    <mergeCell ref="A35:A36"/>
    <mergeCell ref="C35:D35"/>
    <mergeCell ref="B36:B37"/>
    <mergeCell ref="C36:D36"/>
    <mergeCell ref="C37:D37"/>
    <mergeCell ref="A39:B39"/>
    <mergeCell ref="E41:F41"/>
    <mergeCell ref="I41:J41"/>
    <mergeCell ref="K41:L41"/>
    <mergeCell ref="M41:N41"/>
    <mergeCell ref="Q41:R41"/>
    <mergeCell ref="A42:D42"/>
    <mergeCell ref="S42:T42"/>
    <mergeCell ref="Y42:Z57"/>
    <mergeCell ref="A43:D43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T44"/>
    <mergeCell ref="B44:C44"/>
    <mergeCell ref="A45:D45"/>
    <mergeCell ref="E45:E46"/>
    <mergeCell ref="F45:F46"/>
    <mergeCell ref="G45:G46"/>
    <mergeCell ref="H45:H46"/>
    <mergeCell ref="I45:I46"/>
    <mergeCell ref="S45:T46"/>
    <mergeCell ref="B46:C46"/>
    <mergeCell ref="F47:G47"/>
    <mergeCell ref="I47:J47"/>
    <mergeCell ref="L47:M47"/>
    <mergeCell ref="O47:P47"/>
    <mergeCell ref="R47:T47"/>
    <mergeCell ref="J45:J46"/>
    <mergeCell ref="K45:K46"/>
    <mergeCell ref="L45:L46"/>
    <mergeCell ref="C54:D54"/>
    <mergeCell ref="C55:D55"/>
    <mergeCell ref="P45:P46"/>
    <mergeCell ref="Q45:Q46"/>
    <mergeCell ref="R45:R46"/>
    <mergeCell ref="M45:M46"/>
    <mergeCell ref="N45:N46"/>
    <mergeCell ref="O45:O46"/>
    <mergeCell ref="A57:B57"/>
    <mergeCell ref="A60:B60"/>
    <mergeCell ref="F60:H60"/>
    <mergeCell ref="I60:N60"/>
    <mergeCell ref="A49:B50"/>
    <mergeCell ref="B52:B53"/>
    <mergeCell ref="C52:D52"/>
    <mergeCell ref="A53:A54"/>
    <mergeCell ref="C53:D53"/>
    <mergeCell ref="B54:B55"/>
  </mergeCells>
  <phoneticPr fontId="1"/>
  <dataValidations count="7">
    <dataValidation type="list" imeMode="on" allowBlank="1" showInputMessage="1" showErrorMessage="1" sqref="B2">
      <formula1>試合日</formula1>
    </dataValidation>
    <dataValidation type="list" allowBlank="1" showInputMessage="1" showErrorMessage="1" sqref="R47:T47 R11:T11 R29:T29">
      <formula1>記録員</formula1>
    </dataValidation>
    <dataValidation type="list" allowBlank="1" showInputMessage="1" showErrorMessage="1" sqref="F47:G47 I47:J47 L47:M47 O47:P47 I11:J11 L11:M11 O11:P11 F29:G29 I29:J29 L29:M29 O29:P29 F11:G11">
      <formula1>u</formula1>
    </dataValidation>
    <dataValidation type="list" allowBlank="1" showInputMessage="1" showErrorMessage="1" sqref="A7:D7 A9:D9 A25:D25 A27:D27 A43:D43 A45:D45">
      <formula1>TEAM</formula1>
    </dataValidation>
    <dataValidation imeMode="off" allowBlank="1" showInputMessage="1" showErrorMessage="1" sqref="E27:S27 E9:S9 E25:S25 E7:S7 E45:S45 E43:S43"/>
    <dataValidation imeMode="on" allowBlank="1" showInputMessage="1" showErrorMessage="1" sqref="P60:S60 I60 S59 E60:F60 A60 C60 E13:Q15 D16:K19 R13:S19 L35:Q37 S3:S4 S1 B1 R1:R4 K4:P4 D31:D32 M34:O34 L17:Q19 D13:D14 D38:S39 C31:C33 M16:O16 E31:Q33 D20:S21 C13:C15 D34:K37 R31:S37 E49:Q51 C3:F4 R49:S55 L53:Q55 D49:D50 M52:O52 D56:S57 C49:C51 J3:J4 Q2:Q4 K2:P2 A1:A2 G2:I4 D52:F55 G52:K54 H55:K55"/>
    <dataValidation type="list" imeMode="on" allowBlank="1" showInputMessage="1" showErrorMessage="1" sqref="K3:P3">
      <formula1>G</formula1>
    </dataValidation>
  </dataValidations>
  <pageMargins left="0.6692913385826772" right="0.19685039370078741" top="0" bottom="0" header="0" footer="0"/>
  <pageSetup paperSize="9" scale="71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 customWidth="1"/>
    <col min="4" max="5" width="3.625" style="40" hidden="1" customWidth="1"/>
    <col min="6" max="6" width="20.625" style="40" hidden="1" customWidth="1"/>
    <col min="7" max="16384" width="9" style="1"/>
  </cols>
  <sheetData>
    <row r="1" spans="1:6">
      <c r="A1" s="5">
        <v>1</v>
      </c>
      <c r="B1" s="23" t="s">
        <v>16</v>
      </c>
      <c r="C1" s="3"/>
      <c r="D1" s="40" t="s">
        <v>17</v>
      </c>
      <c r="E1" s="40" t="s">
        <v>11</v>
      </c>
      <c r="F1" s="40" t="str">
        <f>CONCATENATE(D1,B1,E1)</f>
        <v>(北海道)</v>
      </c>
    </row>
    <row r="2" spans="1:6">
      <c r="A2" s="5">
        <v>2</v>
      </c>
      <c r="B2" s="23" t="s">
        <v>18</v>
      </c>
      <c r="C2" s="3"/>
      <c r="D2" s="40" t="s">
        <v>17</v>
      </c>
      <c r="E2" s="40" t="s">
        <v>11</v>
      </c>
      <c r="F2" s="40" t="str">
        <f t="shared" ref="F2:F47" si="0">CONCATENATE(D2,B2,E2)</f>
        <v>(青　森)</v>
      </c>
    </row>
    <row r="3" spans="1:6">
      <c r="A3" s="5">
        <v>3</v>
      </c>
      <c r="B3" s="23" t="s">
        <v>19</v>
      </c>
      <c r="C3" s="3"/>
      <c r="D3" s="40" t="s">
        <v>17</v>
      </c>
      <c r="E3" s="40" t="s">
        <v>11</v>
      </c>
      <c r="F3" s="40" t="str">
        <f t="shared" si="0"/>
        <v>(岩　手)</v>
      </c>
    </row>
    <row r="4" spans="1:6">
      <c r="A4" s="5">
        <v>4</v>
      </c>
      <c r="B4" s="23" t="s">
        <v>20</v>
      </c>
      <c r="C4" s="3"/>
      <c r="D4" s="40" t="s">
        <v>17</v>
      </c>
      <c r="E4" s="40" t="s">
        <v>11</v>
      </c>
      <c r="F4" s="40" t="str">
        <f t="shared" si="0"/>
        <v>(宮　城)</v>
      </c>
    </row>
    <row r="5" spans="1:6">
      <c r="A5" s="5">
        <v>5</v>
      </c>
      <c r="B5" s="23" t="s">
        <v>21</v>
      </c>
      <c r="C5" s="3"/>
      <c r="D5" s="40" t="s">
        <v>17</v>
      </c>
      <c r="E5" s="40" t="s">
        <v>11</v>
      </c>
      <c r="F5" s="40" t="str">
        <f t="shared" si="0"/>
        <v>(秋　田)</v>
      </c>
    </row>
    <row r="6" spans="1:6">
      <c r="A6" s="5">
        <v>6</v>
      </c>
      <c r="B6" s="23" t="s">
        <v>22</v>
      </c>
      <c r="C6" s="3"/>
      <c r="D6" s="40" t="s">
        <v>17</v>
      </c>
      <c r="E6" s="40" t="s">
        <v>11</v>
      </c>
      <c r="F6" s="40" t="str">
        <f t="shared" si="0"/>
        <v>(山　形)</v>
      </c>
    </row>
    <row r="7" spans="1:6">
      <c r="A7" s="5">
        <v>7</v>
      </c>
      <c r="B7" s="23" t="s">
        <v>23</v>
      </c>
      <c r="C7" s="3"/>
      <c r="D7" s="40" t="s">
        <v>17</v>
      </c>
      <c r="E7" s="40" t="s">
        <v>11</v>
      </c>
      <c r="F7" s="40" t="str">
        <f t="shared" si="0"/>
        <v>(福　島)</v>
      </c>
    </row>
    <row r="8" spans="1:6">
      <c r="A8" s="5">
        <v>8</v>
      </c>
      <c r="B8" s="23" t="s">
        <v>24</v>
      </c>
      <c r="C8" s="3"/>
      <c r="D8" s="40" t="s">
        <v>17</v>
      </c>
      <c r="E8" s="40" t="s">
        <v>11</v>
      </c>
      <c r="F8" s="40" t="str">
        <f t="shared" si="0"/>
        <v>(茨　城)</v>
      </c>
    </row>
    <row r="9" spans="1:6">
      <c r="A9" s="5">
        <v>9</v>
      </c>
      <c r="B9" s="23" t="s">
        <v>25</v>
      </c>
      <c r="C9" s="3"/>
      <c r="D9" s="40" t="s">
        <v>17</v>
      </c>
      <c r="E9" s="40" t="s">
        <v>11</v>
      </c>
      <c r="F9" s="40" t="str">
        <f t="shared" si="0"/>
        <v>(栃　木)</v>
      </c>
    </row>
    <row r="10" spans="1:6">
      <c r="A10" s="5">
        <v>10</v>
      </c>
      <c r="B10" s="23" t="s">
        <v>26</v>
      </c>
      <c r="C10" s="3"/>
      <c r="D10" s="40" t="s">
        <v>17</v>
      </c>
      <c r="E10" s="40" t="s">
        <v>11</v>
      </c>
      <c r="F10" s="40" t="str">
        <f t="shared" si="0"/>
        <v>(群　馬)</v>
      </c>
    </row>
    <row r="11" spans="1:6">
      <c r="A11" s="5">
        <v>11</v>
      </c>
      <c r="B11" s="23" t="s">
        <v>27</v>
      </c>
      <c r="C11" s="3"/>
      <c r="D11" s="40" t="s">
        <v>17</v>
      </c>
      <c r="E11" s="40" t="s">
        <v>11</v>
      </c>
      <c r="F11" s="40" t="str">
        <f t="shared" si="0"/>
        <v>(埼　玉)</v>
      </c>
    </row>
    <row r="12" spans="1:6">
      <c r="A12" s="5">
        <v>12</v>
      </c>
      <c r="B12" s="23" t="s">
        <v>28</v>
      </c>
      <c r="C12" s="3"/>
      <c r="D12" s="40" t="s">
        <v>17</v>
      </c>
      <c r="E12" s="40" t="s">
        <v>11</v>
      </c>
      <c r="F12" s="40" t="str">
        <f t="shared" si="0"/>
        <v>(千　葉)</v>
      </c>
    </row>
    <row r="13" spans="1:6">
      <c r="A13" s="5">
        <v>13</v>
      </c>
      <c r="B13" s="23" t="s">
        <v>29</v>
      </c>
      <c r="C13" s="3"/>
      <c r="D13" s="40" t="s">
        <v>17</v>
      </c>
      <c r="E13" s="40" t="s">
        <v>11</v>
      </c>
      <c r="F13" s="40" t="str">
        <f t="shared" si="0"/>
        <v>(東　京)</v>
      </c>
    </row>
    <row r="14" spans="1:6">
      <c r="A14" s="5">
        <v>14</v>
      </c>
      <c r="B14" s="23" t="s">
        <v>30</v>
      </c>
      <c r="C14" s="3"/>
      <c r="D14" s="40" t="s">
        <v>17</v>
      </c>
      <c r="E14" s="40" t="s">
        <v>11</v>
      </c>
      <c r="F14" s="40" t="str">
        <f t="shared" si="0"/>
        <v>(神奈川)</v>
      </c>
    </row>
    <row r="15" spans="1:6">
      <c r="A15" s="5">
        <v>15</v>
      </c>
      <c r="B15" s="23" t="s">
        <v>31</v>
      </c>
      <c r="C15" s="3"/>
      <c r="D15" s="40" t="s">
        <v>17</v>
      </c>
      <c r="E15" s="40" t="s">
        <v>11</v>
      </c>
      <c r="F15" s="40" t="str">
        <f t="shared" si="0"/>
        <v>(山　梨)</v>
      </c>
    </row>
    <row r="16" spans="1:6">
      <c r="A16" s="5">
        <v>16</v>
      </c>
      <c r="B16" s="23" t="s">
        <v>32</v>
      </c>
      <c r="C16" s="3"/>
      <c r="D16" s="40" t="s">
        <v>17</v>
      </c>
      <c r="E16" s="40" t="s">
        <v>11</v>
      </c>
      <c r="F16" s="40" t="str">
        <f t="shared" si="0"/>
        <v>(富　山)</v>
      </c>
    </row>
    <row r="17" spans="1:6">
      <c r="A17" s="5">
        <v>17</v>
      </c>
      <c r="B17" s="23" t="s">
        <v>33</v>
      </c>
      <c r="C17" s="3"/>
      <c r="D17" s="40" t="s">
        <v>17</v>
      </c>
      <c r="E17" s="40" t="s">
        <v>11</v>
      </c>
      <c r="F17" s="40" t="str">
        <f t="shared" si="0"/>
        <v>(石　川)</v>
      </c>
    </row>
    <row r="18" spans="1:6">
      <c r="A18" s="5">
        <v>18</v>
      </c>
      <c r="B18" s="23" t="s">
        <v>34</v>
      </c>
      <c r="C18" s="3"/>
      <c r="D18" s="40" t="s">
        <v>17</v>
      </c>
      <c r="E18" s="40" t="s">
        <v>11</v>
      </c>
      <c r="F18" s="40" t="str">
        <f t="shared" si="0"/>
        <v>(福　井)</v>
      </c>
    </row>
    <row r="19" spans="1:6">
      <c r="A19" s="5">
        <v>19</v>
      </c>
      <c r="B19" s="23" t="s">
        <v>35</v>
      </c>
      <c r="C19" s="3"/>
      <c r="D19" s="40" t="s">
        <v>17</v>
      </c>
      <c r="E19" s="40" t="s">
        <v>11</v>
      </c>
      <c r="F19" s="40" t="str">
        <f t="shared" si="0"/>
        <v>(新　潟)</v>
      </c>
    </row>
    <row r="20" spans="1:6">
      <c r="A20" s="5">
        <v>20</v>
      </c>
      <c r="B20" s="23" t="s">
        <v>36</v>
      </c>
      <c r="C20" s="3"/>
      <c r="D20" s="40" t="s">
        <v>17</v>
      </c>
      <c r="E20" s="40" t="s">
        <v>11</v>
      </c>
      <c r="F20" s="40" t="str">
        <f t="shared" si="0"/>
        <v>(長　野)</v>
      </c>
    </row>
    <row r="21" spans="1:6">
      <c r="A21" s="5">
        <v>21</v>
      </c>
      <c r="B21" s="23" t="s">
        <v>37</v>
      </c>
      <c r="C21" s="3"/>
      <c r="D21" s="40" t="s">
        <v>17</v>
      </c>
      <c r="E21" s="40" t="s">
        <v>11</v>
      </c>
      <c r="F21" s="40" t="str">
        <f t="shared" si="0"/>
        <v>(岐　阜)</v>
      </c>
    </row>
    <row r="22" spans="1:6">
      <c r="A22" s="5">
        <v>22</v>
      </c>
      <c r="B22" s="23" t="s">
        <v>38</v>
      </c>
      <c r="C22" s="3"/>
      <c r="D22" s="40" t="s">
        <v>17</v>
      </c>
      <c r="E22" s="40" t="s">
        <v>11</v>
      </c>
      <c r="F22" s="40" t="str">
        <f t="shared" si="0"/>
        <v>(静　岡)</v>
      </c>
    </row>
    <row r="23" spans="1:6">
      <c r="A23" s="5">
        <v>23</v>
      </c>
      <c r="B23" s="23" t="s">
        <v>39</v>
      </c>
      <c r="C23" s="3"/>
      <c r="D23" s="40" t="s">
        <v>17</v>
      </c>
      <c r="E23" s="40" t="s">
        <v>11</v>
      </c>
      <c r="F23" s="40" t="str">
        <f t="shared" si="0"/>
        <v>(愛　知)</v>
      </c>
    </row>
    <row r="24" spans="1:6">
      <c r="A24" s="5">
        <v>24</v>
      </c>
      <c r="B24" s="23" t="s">
        <v>40</v>
      </c>
      <c r="C24" s="3"/>
      <c r="D24" s="40" t="s">
        <v>17</v>
      </c>
      <c r="E24" s="40" t="s">
        <v>11</v>
      </c>
      <c r="F24" s="40" t="str">
        <f t="shared" si="0"/>
        <v>(三　重)</v>
      </c>
    </row>
    <row r="25" spans="1:6">
      <c r="A25" s="5">
        <v>25</v>
      </c>
      <c r="B25" s="23" t="s">
        <v>41</v>
      </c>
      <c r="C25" s="3"/>
      <c r="D25" s="40" t="s">
        <v>17</v>
      </c>
      <c r="E25" s="40" t="s">
        <v>11</v>
      </c>
      <c r="F25" s="40" t="str">
        <f t="shared" si="0"/>
        <v>(滋　賀)</v>
      </c>
    </row>
    <row r="26" spans="1:6">
      <c r="A26" s="5">
        <v>26</v>
      </c>
      <c r="B26" s="23" t="s">
        <v>42</v>
      </c>
      <c r="C26" s="3"/>
      <c r="D26" s="40" t="s">
        <v>17</v>
      </c>
      <c r="E26" s="40" t="s">
        <v>11</v>
      </c>
      <c r="F26" s="40" t="str">
        <f t="shared" si="0"/>
        <v>(京　都)</v>
      </c>
    </row>
    <row r="27" spans="1:6">
      <c r="A27" s="5">
        <v>27</v>
      </c>
      <c r="B27" s="23" t="s">
        <v>43</v>
      </c>
      <c r="C27" s="3"/>
      <c r="D27" s="40" t="s">
        <v>17</v>
      </c>
      <c r="E27" s="40" t="s">
        <v>11</v>
      </c>
      <c r="F27" s="40" t="str">
        <f t="shared" si="0"/>
        <v>(大　阪)</v>
      </c>
    </row>
    <row r="28" spans="1:6">
      <c r="A28" s="5">
        <v>28</v>
      </c>
      <c r="B28" s="23" t="s">
        <v>44</v>
      </c>
      <c r="C28" s="3"/>
      <c r="D28" s="40" t="s">
        <v>17</v>
      </c>
      <c r="E28" s="40" t="s">
        <v>11</v>
      </c>
      <c r="F28" s="40" t="str">
        <f t="shared" si="0"/>
        <v>(兵　庫)</v>
      </c>
    </row>
    <row r="29" spans="1:6">
      <c r="A29" s="5">
        <v>29</v>
      </c>
      <c r="B29" s="23" t="s">
        <v>45</v>
      </c>
      <c r="C29" s="3"/>
      <c r="D29" s="40" t="s">
        <v>17</v>
      </c>
      <c r="E29" s="40" t="s">
        <v>11</v>
      </c>
      <c r="F29" s="40" t="str">
        <f t="shared" si="0"/>
        <v>(奈　良)</v>
      </c>
    </row>
    <row r="30" spans="1:6">
      <c r="A30" s="5">
        <v>30</v>
      </c>
      <c r="B30" s="23" t="s">
        <v>46</v>
      </c>
      <c r="C30" s="3"/>
      <c r="D30" s="40" t="s">
        <v>17</v>
      </c>
      <c r="E30" s="40" t="s">
        <v>11</v>
      </c>
      <c r="F30" s="40" t="str">
        <f t="shared" si="0"/>
        <v>(和歌山)</v>
      </c>
    </row>
    <row r="31" spans="1:6">
      <c r="A31" s="5">
        <v>31</v>
      </c>
      <c r="B31" s="23" t="s">
        <v>47</v>
      </c>
      <c r="C31" s="3"/>
      <c r="D31" s="40" t="s">
        <v>17</v>
      </c>
      <c r="E31" s="40" t="s">
        <v>11</v>
      </c>
      <c r="F31" s="40" t="str">
        <f t="shared" si="0"/>
        <v>(鳥　取)</v>
      </c>
    </row>
    <row r="32" spans="1:6">
      <c r="A32" s="5">
        <v>32</v>
      </c>
      <c r="B32" s="23" t="s">
        <v>48</v>
      </c>
      <c r="C32" s="3"/>
      <c r="D32" s="40" t="s">
        <v>17</v>
      </c>
      <c r="E32" s="40" t="s">
        <v>11</v>
      </c>
      <c r="F32" s="40" t="str">
        <f t="shared" si="0"/>
        <v>(島　根)</v>
      </c>
    </row>
    <row r="33" spans="1:6">
      <c r="A33" s="5">
        <v>33</v>
      </c>
      <c r="B33" s="23" t="s">
        <v>49</v>
      </c>
      <c r="C33" s="3"/>
      <c r="D33" s="40" t="s">
        <v>17</v>
      </c>
      <c r="E33" s="40" t="s">
        <v>11</v>
      </c>
      <c r="F33" s="40" t="str">
        <f t="shared" si="0"/>
        <v>(岡　山)</v>
      </c>
    </row>
    <row r="34" spans="1:6">
      <c r="A34" s="5">
        <v>34</v>
      </c>
      <c r="B34" s="23" t="s">
        <v>50</v>
      </c>
      <c r="C34" s="3"/>
      <c r="D34" s="40" t="s">
        <v>17</v>
      </c>
      <c r="E34" s="40" t="s">
        <v>11</v>
      </c>
      <c r="F34" s="40" t="str">
        <f t="shared" si="0"/>
        <v>(広　島)</v>
      </c>
    </row>
    <row r="35" spans="1:6">
      <c r="A35" s="5">
        <v>35</v>
      </c>
      <c r="B35" s="23" t="s">
        <v>51</v>
      </c>
      <c r="C35" s="3"/>
      <c r="D35" s="40" t="s">
        <v>17</v>
      </c>
      <c r="E35" s="40" t="s">
        <v>11</v>
      </c>
      <c r="F35" s="40" t="str">
        <f t="shared" si="0"/>
        <v>(山　口)</v>
      </c>
    </row>
    <row r="36" spans="1:6">
      <c r="A36" s="5">
        <v>36</v>
      </c>
      <c r="B36" s="23" t="s">
        <v>52</v>
      </c>
      <c r="C36" s="3"/>
      <c r="D36" s="40" t="s">
        <v>17</v>
      </c>
      <c r="E36" s="40" t="s">
        <v>11</v>
      </c>
      <c r="F36" s="40" t="str">
        <f t="shared" si="0"/>
        <v>(徳　島)</v>
      </c>
    </row>
    <row r="37" spans="1:6">
      <c r="A37" s="5">
        <v>37</v>
      </c>
      <c r="B37" s="23" t="s">
        <v>53</v>
      </c>
      <c r="C37" s="3"/>
      <c r="D37" s="40" t="s">
        <v>17</v>
      </c>
      <c r="E37" s="40" t="s">
        <v>11</v>
      </c>
      <c r="F37" s="40" t="str">
        <f t="shared" si="0"/>
        <v>(香　川)</v>
      </c>
    </row>
    <row r="38" spans="1:6">
      <c r="A38" s="5">
        <v>38</v>
      </c>
      <c r="B38" s="23" t="s">
        <v>54</v>
      </c>
      <c r="C38" s="3"/>
      <c r="D38" s="40" t="s">
        <v>17</v>
      </c>
      <c r="E38" s="40" t="s">
        <v>11</v>
      </c>
      <c r="F38" s="40" t="str">
        <f t="shared" si="0"/>
        <v>(愛　媛)</v>
      </c>
    </row>
    <row r="39" spans="1:6">
      <c r="A39" s="5">
        <v>39</v>
      </c>
      <c r="B39" s="23" t="s">
        <v>55</v>
      </c>
      <c r="C39" s="3"/>
      <c r="D39" s="40" t="s">
        <v>17</v>
      </c>
      <c r="E39" s="40" t="s">
        <v>11</v>
      </c>
      <c r="F39" s="40" t="str">
        <f t="shared" si="0"/>
        <v>(高　知)</v>
      </c>
    </row>
    <row r="40" spans="1:6">
      <c r="A40" s="5">
        <v>40</v>
      </c>
      <c r="B40" s="23" t="s">
        <v>56</v>
      </c>
      <c r="C40" s="3"/>
      <c r="D40" s="40" t="s">
        <v>17</v>
      </c>
      <c r="E40" s="40" t="s">
        <v>11</v>
      </c>
      <c r="F40" s="40" t="str">
        <f t="shared" si="0"/>
        <v>(福　岡)</v>
      </c>
    </row>
    <row r="41" spans="1:6">
      <c r="A41" s="5">
        <v>41</v>
      </c>
      <c r="B41" s="23" t="s">
        <v>57</v>
      </c>
      <c r="C41" s="3"/>
      <c r="D41" s="40" t="s">
        <v>17</v>
      </c>
      <c r="E41" s="40" t="s">
        <v>11</v>
      </c>
      <c r="F41" s="40" t="str">
        <f t="shared" si="0"/>
        <v>(佐　賀)</v>
      </c>
    </row>
    <row r="42" spans="1:6">
      <c r="A42" s="5">
        <v>42</v>
      </c>
      <c r="B42" s="23" t="s">
        <v>58</v>
      </c>
      <c r="C42" s="3"/>
      <c r="D42" s="40" t="s">
        <v>17</v>
      </c>
      <c r="E42" s="40" t="s">
        <v>11</v>
      </c>
      <c r="F42" s="40" t="str">
        <f t="shared" si="0"/>
        <v>(長　崎)</v>
      </c>
    </row>
    <row r="43" spans="1:6">
      <c r="A43" s="5">
        <v>43</v>
      </c>
      <c r="B43" s="23" t="s">
        <v>59</v>
      </c>
      <c r="C43" s="3"/>
      <c r="D43" s="40" t="s">
        <v>17</v>
      </c>
      <c r="E43" s="40" t="s">
        <v>11</v>
      </c>
      <c r="F43" s="40" t="str">
        <f t="shared" si="0"/>
        <v>(熊　本)</v>
      </c>
    </row>
    <row r="44" spans="1:6">
      <c r="A44" s="5">
        <v>44</v>
      </c>
      <c r="B44" s="23" t="s">
        <v>60</v>
      </c>
      <c r="C44" s="3"/>
      <c r="D44" s="40" t="s">
        <v>17</v>
      </c>
      <c r="E44" s="40" t="s">
        <v>11</v>
      </c>
      <c r="F44" s="40" t="str">
        <f t="shared" si="0"/>
        <v>(大　分)</v>
      </c>
    </row>
    <row r="45" spans="1:6">
      <c r="A45" s="5">
        <v>45</v>
      </c>
      <c r="B45" s="23" t="s">
        <v>61</v>
      </c>
      <c r="C45" s="3"/>
      <c r="D45" s="40" t="s">
        <v>17</v>
      </c>
      <c r="E45" s="40" t="s">
        <v>11</v>
      </c>
      <c r="F45" s="40" t="str">
        <f t="shared" si="0"/>
        <v>(宮　崎)</v>
      </c>
    </row>
    <row r="46" spans="1:6">
      <c r="A46" s="5">
        <v>46</v>
      </c>
      <c r="B46" s="23" t="s">
        <v>62</v>
      </c>
      <c r="C46" s="3"/>
      <c r="D46" s="40" t="s">
        <v>17</v>
      </c>
      <c r="E46" s="40" t="s">
        <v>11</v>
      </c>
      <c r="F46" s="40" t="str">
        <f t="shared" si="0"/>
        <v>(鹿児島)</v>
      </c>
    </row>
    <row r="47" spans="1:6">
      <c r="A47" s="5">
        <v>47</v>
      </c>
      <c r="B47" s="23" t="s">
        <v>63</v>
      </c>
      <c r="C47" s="3"/>
      <c r="D47" s="40" t="s">
        <v>17</v>
      </c>
      <c r="E47" s="40" t="s">
        <v>11</v>
      </c>
      <c r="F47" s="40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２７</vt:lpstr>
      <vt:lpstr>都道府県名</vt:lpstr>
      <vt:lpstr>'２７'!Print_Area</vt:lpstr>
      <vt:lpstr>都道府県名!team</vt:lpstr>
      <vt:lpstr>todouhuken</vt:lpstr>
      <vt:lpstr>todouhuken2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ajte29</cp:lastModifiedBy>
  <cp:lastPrinted>2014-04-10T21:11:37Z</cp:lastPrinted>
  <dcterms:created xsi:type="dcterms:W3CDTF">2002-10-18T11:25:55Z</dcterms:created>
  <dcterms:modified xsi:type="dcterms:W3CDTF">2014-05-11T22:47:20Z</dcterms:modified>
</cp:coreProperties>
</file>