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<sst xmlns="http://schemas.openxmlformats.org/spreadsheetml/2006/main" count="76" uniqueCount="39">
  <si>
    <t>期日　</t>
  </si>
  <si>
    <t>会場　</t>
  </si>
  <si>
    <t>番号</t>
  </si>
  <si>
    <t>チーム</t>
  </si>
  <si>
    <t>県名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</si>
  <si>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</si>
  <si>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</si>
  <si>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</si>
  <si>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</si>
  <si>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</si>
  <si>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</si>
  <si>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</si>
  <si>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</si>
  <si>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吉塚クラブ</t>
  </si>
  <si>
    <t>時津クラブ</t>
  </si>
  <si>
    <t>白石クラブ</t>
  </si>
  <si>
    <t>片岡ボデー</t>
  </si>
  <si>
    <t>西臼杵壮年SBC</t>
  </si>
  <si>
    <t>鮫島商事スポーツクラブ</t>
  </si>
  <si>
    <t>久和建創SBC</t>
  </si>
  <si>
    <t>日向アングルズ壮年</t>
  </si>
  <si>
    <t>令和５年１０月２１日(土)～２２日(日)</t>
  </si>
  <si>
    <t>有限会社宮城解体</t>
  </si>
  <si>
    <t>池田病院</t>
  </si>
  <si>
    <t>大分県中央農機センター壮年</t>
  </si>
  <si>
    <t>SC宇土壮年</t>
  </si>
  <si>
    <t>久本寺ウエンテラー</t>
  </si>
  <si>
    <t>F　U　K　U　O　K　A　 D　I　P　P　E　R　S</t>
  </si>
  <si>
    <t>F U K U O K A　 D I P P E R S</t>
  </si>
  <si>
    <t>西臼杵壮年S B C</t>
  </si>
  <si>
    <t>北川通信壮年S C</t>
  </si>
  <si>
    <t>久和建創S B C</t>
  </si>
  <si>
    <t>佐賀県庁ソフトボール部O B</t>
  </si>
  <si>
    <t>問い合わせ先：熊本県ソフトボール協会記録委員会　石黒義也　090-5022-7533</t>
  </si>
  <si>
    <t>阿蘇市阿蘇農村公園あぴか</t>
  </si>
  <si>
    <t>球　場：</t>
  </si>
  <si>
    <t>第２５回全九州壮年ソフトボール大会</t>
  </si>
  <si>
    <t>久本寺ウエンテラー</t>
  </si>
  <si>
    <t>五回連続優勝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</si>
</sst>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3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255" wrapText="1"/>
    </xf>
    <xf numFmtId="0" fontId="33" fillId="0" borderId="24" xfId="0" applyFont="1" applyBorder="1" applyAlignment="1">
      <alignment horizontal="center" vertical="center" textRotation="255" wrapText="1"/>
    </xf>
    <xf numFmtId="0" fontId="33" fillId="0" borderId="25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6">
      <selection activeCell="B27" sqref="B2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31</v>
      </c>
      <c r="C2" t="s">
        <v>12</v>
      </c>
    </row>
    <row r="3" spans="1:3" ht="13.5">
      <c r="A3">
        <v>2</v>
      </c>
      <c r="B3" t="s">
        <v>32</v>
      </c>
      <c r="C3" t="s">
        <v>7</v>
      </c>
    </row>
    <row r="4" spans="1:3" ht="13.5">
      <c r="A4">
        <v>3</v>
      </c>
      <c r="B4" t="s">
        <v>20</v>
      </c>
      <c r="C4" t="s">
        <v>10</v>
      </c>
    </row>
    <row r="5" spans="1:3" ht="13.5">
      <c r="A5">
        <v>4</v>
      </c>
      <c r="B5" t="s">
        <v>23</v>
      </c>
      <c r="C5" t="s">
        <v>11</v>
      </c>
    </row>
    <row r="6" spans="1:3" ht="13.5">
      <c r="A6">
        <v>5</v>
      </c>
      <c r="B6" t="s">
        <v>16</v>
      </c>
      <c r="C6" t="s">
        <v>8</v>
      </c>
    </row>
    <row r="7" spans="1:3" ht="13.5">
      <c r="A7">
        <v>6</v>
      </c>
      <c r="B7" t="s">
        <v>14</v>
      </c>
      <c r="C7" t="s">
        <v>6</v>
      </c>
    </row>
    <row r="8" spans="1:3" ht="13.5">
      <c r="A8">
        <v>7</v>
      </c>
      <c r="B8" t="s">
        <v>30</v>
      </c>
      <c r="C8" t="s">
        <v>9</v>
      </c>
    </row>
    <row r="9" spans="1:3" ht="13.5">
      <c r="A9">
        <v>8</v>
      </c>
      <c r="B9" t="s">
        <v>13</v>
      </c>
      <c r="C9" t="s">
        <v>5</v>
      </c>
    </row>
    <row r="10" spans="1:3" ht="13.5">
      <c r="A10">
        <v>9</v>
      </c>
      <c r="B10" t="s">
        <v>18</v>
      </c>
      <c r="C10" t="s">
        <v>11</v>
      </c>
    </row>
    <row r="11" spans="1:3" ht="13.5">
      <c r="A11">
        <v>10</v>
      </c>
      <c r="B11" t="s">
        <v>24</v>
      </c>
      <c r="C11" t="s">
        <v>8</v>
      </c>
    </row>
    <row r="12" spans="1:3" ht="13.5">
      <c r="A12">
        <v>11</v>
      </c>
      <c r="B12" t="s">
        <v>15</v>
      </c>
      <c r="C12" t="s">
        <v>7</v>
      </c>
    </row>
    <row r="13" spans="1:3" ht="13.5">
      <c r="A13">
        <v>12</v>
      </c>
      <c r="B13" t="s">
        <v>29</v>
      </c>
      <c r="C13" t="s">
        <v>10</v>
      </c>
    </row>
    <row r="14" spans="1:3" ht="13.5">
      <c r="A14">
        <v>13</v>
      </c>
      <c r="B14" t="s">
        <v>28</v>
      </c>
      <c r="C14" t="s">
        <v>5</v>
      </c>
    </row>
    <row r="15" spans="1:3" ht="13.5">
      <c r="A15">
        <v>14</v>
      </c>
      <c r="B15" t="s">
        <v>25</v>
      </c>
      <c r="C15" t="s">
        <v>9</v>
      </c>
    </row>
    <row r="16" spans="1:3" ht="13.5">
      <c r="A16">
        <v>15</v>
      </c>
      <c r="B16" t="s">
        <v>26</v>
      </c>
      <c r="C16" t="s">
        <v>6</v>
      </c>
    </row>
    <row r="17" spans="1:3" ht="13.5">
      <c r="A17">
        <v>16</v>
      </c>
      <c r="B17" t="s">
        <v>22</v>
      </c>
      <c r="C17" t="s">
        <v>12</v>
      </c>
    </row>
    <row r="18" spans="1:3" ht="13.5">
      <c r="A18">
        <v>21</v>
      </c>
      <c r="B18" t="s">
        <v>27</v>
      </c>
      <c r="C18" t="s">
        <v>5</v>
      </c>
    </row>
    <row r="19" spans="1:3" ht="13.5">
      <c r="A19">
        <v>22</v>
      </c>
      <c r="B19" t="s">
        <v>13</v>
      </c>
      <c r="C19" t="s">
        <v>5</v>
      </c>
    </row>
    <row r="20" spans="1:3" ht="13.5">
      <c r="A20">
        <v>23</v>
      </c>
      <c r="B20" t="s">
        <v>14</v>
      </c>
      <c r="C20" t="s">
        <v>6</v>
      </c>
    </row>
    <row r="21" spans="1:3" ht="13.5">
      <c r="A21">
        <v>24</v>
      </c>
      <c r="B21" t="s">
        <v>26</v>
      </c>
      <c r="C21" t="s">
        <v>6</v>
      </c>
    </row>
    <row r="22" spans="1:3" ht="13.5">
      <c r="A22">
        <v>25</v>
      </c>
      <c r="B22" t="s">
        <v>32</v>
      </c>
      <c r="C22" t="s">
        <v>7</v>
      </c>
    </row>
    <row r="23" spans="1:3" ht="13.5">
      <c r="A23">
        <v>26</v>
      </c>
      <c r="B23" t="s">
        <v>16</v>
      </c>
      <c r="C23" t="s">
        <v>8</v>
      </c>
    </row>
    <row r="24" spans="1:3" ht="13.5">
      <c r="A24">
        <v>27</v>
      </c>
      <c r="B24" t="s">
        <v>24</v>
      </c>
      <c r="C24" t="s">
        <v>8</v>
      </c>
    </row>
    <row r="25" spans="1:3" ht="13.5">
      <c r="A25">
        <v>28</v>
      </c>
      <c r="B25" t="s">
        <v>30</v>
      </c>
      <c r="C25" t="s">
        <v>9</v>
      </c>
    </row>
    <row r="26" spans="1:3" ht="13.5">
      <c r="A26">
        <v>29</v>
      </c>
      <c r="B26" t="s">
        <v>25</v>
      </c>
      <c r="C26" t="s">
        <v>9</v>
      </c>
    </row>
    <row r="27" spans="1:3" ht="13.5">
      <c r="A27">
        <v>30</v>
      </c>
      <c r="B27" t="s">
        <v>17</v>
      </c>
      <c r="C27" t="s">
        <v>10</v>
      </c>
    </row>
    <row r="28" spans="1:3" ht="13.5">
      <c r="A28">
        <v>31</v>
      </c>
      <c r="B28" t="s">
        <v>20</v>
      </c>
      <c r="C28" t="s">
        <v>10</v>
      </c>
    </row>
    <row r="29" spans="1:3" ht="13.5">
      <c r="A29">
        <v>32</v>
      </c>
      <c r="B29" t="s">
        <v>18</v>
      </c>
      <c r="C29" t="s">
        <v>11</v>
      </c>
    </row>
    <row r="30" spans="1:3" ht="13.5">
      <c r="A30">
        <v>33</v>
      </c>
      <c r="B30" t="s">
        <v>23</v>
      </c>
      <c r="C30" t="s">
        <v>11</v>
      </c>
    </row>
    <row r="31" spans="1:3" ht="13.5">
      <c r="A31">
        <v>34</v>
      </c>
      <c r="B31" t="s">
        <v>19</v>
      </c>
      <c r="C31" t="s">
        <v>12</v>
      </c>
    </row>
    <row r="32" spans="1:3" ht="13.5">
      <c r="A32">
        <v>35</v>
      </c>
      <c r="B32" t="s">
        <v>22</v>
      </c>
      <c r="C32" t="s">
        <v>12</v>
      </c>
    </row>
    <row r="33" spans="1:3" ht="13.5">
      <c r="A33">
        <v>36</v>
      </c>
      <c r="B33" t="s">
        <v>15</v>
      </c>
      <c r="C33" t="s">
        <v>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21">
      <selection activeCell="O28" sqref="O28:O45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ht="17.25" customHeight="1">
      <c r="A2" s="6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5" ht="15.75" customHeight="1">
      <c r="A3" s="8"/>
      <c r="B3" s="12" t="s">
        <v>0</v>
      </c>
      <c r="C3" s="33" t="s">
        <v>21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1</v>
      </c>
      <c r="C4" s="33" t="s">
        <v>35</v>
      </c>
      <c r="D4" s="8"/>
      <c r="E4" s="63" t="s">
        <v>34</v>
      </c>
      <c r="F4" s="63"/>
      <c r="G4" s="63"/>
      <c r="H4" s="63"/>
      <c r="I4" s="63"/>
      <c r="J4" s="63"/>
      <c r="K4" s="63"/>
      <c r="L4" s="8"/>
      <c r="M4" s="10"/>
      <c r="N4" s="8"/>
      <c r="O4" s="8"/>
    </row>
    <row r="5" spans="1:15" ht="15" customHeight="1">
      <c r="A5" s="8"/>
      <c r="B5" s="9"/>
      <c r="D5" s="8"/>
      <c r="E5" s="64"/>
      <c r="F5" s="64"/>
      <c r="G5" s="64"/>
      <c r="H5" s="64"/>
      <c r="I5" s="64"/>
      <c r="J5" s="64"/>
      <c r="K5" s="64"/>
      <c r="L5" s="8"/>
      <c r="M5" s="10"/>
      <c r="N5" s="8"/>
      <c r="O5" s="8"/>
    </row>
    <row r="6" ht="15.75" customHeight="1">
      <c r="M6" s="10"/>
    </row>
    <row r="7" ht="4.5" customHeight="1"/>
    <row r="8" spans="5:13" ht="12" customHeight="1">
      <c r="E8" s="69"/>
      <c r="F8" s="70"/>
      <c r="G8" s="69"/>
      <c r="H8" s="69"/>
      <c r="I8" s="69"/>
      <c r="J8" s="69"/>
      <c r="K8" s="69"/>
      <c r="L8" s="70"/>
      <c r="M8" s="70"/>
    </row>
    <row r="9" spans="1:15" ht="10.5" customHeight="1">
      <c r="A9" s="2"/>
      <c r="B9" s="3"/>
      <c r="C9" s="4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1"/>
    </row>
    <row r="10" spans="1:15" ht="10.5" customHeight="1" thickBot="1">
      <c r="A10" s="67">
        <v>1</v>
      </c>
      <c r="B10" s="65" t="str">
        <f>VLOOKUP(A10,チーム!$A$2:$C$17,2,FALSE)</f>
        <v>久和建創S B C</v>
      </c>
      <c r="C10" s="66" t="str">
        <f>VLOOKUP(A10,チーム!$A$2:$C$17,3,FALSE)</f>
        <v>沖縄</v>
      </c>
      <c r="D10" s="77"/>
      <c r="E10" s="40"/>
      <c r="F10" s="40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0.5" customHeight="1">
      <c r="A11" s="67"/>
      <c r="B11" s="65"/>
      <c r="C11" s="66"/>
      <c r="D11" s="77"/>
      <c r="E11" s="17"/>
      <c r="F11" s="17"/>
      <c r="G11" s="57">
        <v>11</v>
      </c>
      <c r="H11" s="17"/>
      <c r="I11" s="37"/>
      <c r="J11" s="17"/>
      <c r="K11" s="17"/>
      <c r="L11" s="17"/>
      <c r="M11" s="17"/>
      <c r="N11" s="17"/>
      <c r="O11" s="18"/>
    </row>
    <row r="12" spans="1:15" ht="10.5" customHeight="1" thickBot="1">
      <c r="A12" s="2"/>
      <c r="B12" s="13"/>
      <c r="C12" s="14"/>
      <c r="D12" s="15"/>
      <c r="E12" s="17"/>
      <c r="F12" s="59"/>
      <c r="G12" s="58"/>
      <c r="H12" s="40"/>
      <c r="I12" s="37"/>
      <c r="J12" s="17"/>
      <c r="K12" s="17"/>
      <c r="L12" s="17"/>
      <c r="M12" s="17"/>
      <c r="N12" s="17"/>
      <c r="O12" s="18"/>
    </row>
    <row r="13" spans="1:15" ht="10.5" customHeight="1">
      <c r="A13" s="2"/>
      <c r="B13" s="13"/>
      <c r="C13" s="14"/>
      <c r="D13" s="15"/>
      <c r="E13" s="17"/>
      <c r="F13" s="60"/>
      <c r="G13" s="61">
        <v>2</v>
      </c>
      <c r="H13" s="19"/>
      <c r="I13" s="61">
        <v>2</v>
      </c>
      <c r="J13" s="17"/>
      <c r="K13" s="17"/>
      <c r="L13" s="17"/>
      <c r="M13" s="17"/>
      <c r="N13" s="17"/>
      <c r="O13" s="18"/>
    </row>
    <row r="14" spans="1:15" ht="10.5" customHeight="1">
      <c r="A14" s="67">
        <v>2</v>
      </c>
      <c r="B14" s="65" t="str">
        <f>VLOOKUP(A14,チーム!$A$2:$C$17,2,FALSE)</f>
        <v>佐賀県庁ソフトボール部O B</v>
      </c>
      <c r="C14" s="66" t="str">
        <f>VLOOKUP(A14,チーム!$A$2:$C$17,3,FALSE)</f>
        <v>佐賀</v>
      </c>
      <c r="D14" s="15"/>
      <c r="E14" s="16"/>
      <c r="F14" s="26"/>
      <c r="G14" s="61"/>
      <c r="H14" s="19"/>
      <c r="I14" s="61"/>
      <c r="J14" s="17"/>
      <c r="K14" s="17"/>
      <c r="L14" s="17"/>
      <c r="M14" s="17"/>
      <c r="N14" s="17"/>
      <c r="O14" s="18"/>
    </row>
    <row r="15" spans="1:15" ht="10.5" customHeight="1">
      <c r="A15" s="67"/>
      <c r="B15" s="65"/>
      <c r="C15" s="66"/>
      <c r="D15" s="15"/>
      <c r="E15" s="17"/>
      <c r="F15" s="17"/>
      <c r="G15" s="37"/>
      <c r="H15" s="19"/>
      <c r="I15" s="37"/>
      <c r="J15" s="17"/>
      <c r="K15" s="17"/>
      <c r="L15" s="17"/>
      <c r="M15" s="17"/>
      <c r="N15" s="17"/>
      <c r="O15" s="18"/>
    </row>
    <row r="16" spans="1:15" ht="10.5" customHeight="1" thickBot="1">
      <c r="A16" s="2"/>
      <c r="B16" s="13"/>
      <c r="C16" s="14"/>
      <c r="D16" s="20"/>
      <c r="E16" s="17"/>
      <c r="F16" s="17"/>
      <c r="G16" s="37"/>
      <c r="H16" s="60"/>
      <c r="I16" s="44"/>
      <c r="J16" s="40"/>
      <c r="K16" s="37"/>
      <c r="L16" s="17"/>
      <c r="M16" s="17"/>
      <c r="N16" s="17"/>
      <c r="O16" s="18"/>
    </row>
    <row r="17" spans="1:15" ht="10.5" customHeight="1">
      <c r="A17" s="2"/>
      <c r="B17" s="21"/>
      <c r="C17" s="22"/>
      <c r="D17" s="20"/>
      <c r="E17" s="17"/>
      <c r="F17" s="17"/>
      <c r="G17" s="37"/>
      <c r="H17" s="59"/>
      <c r="I17" s="43"/>
      <c r="J17" s="19"/>
      <c r="K17" s="61">
        <v>9</v>
      </c>
      <c r="L17" s="17"/>
      <c r="M17" s="17"/>
      <c r="N17" s="17"/>
      <c r="O17" s="18"/>
    </row>
    <row r="18" spans="1:15" ht="10.5" customHeight="1" thickBot="1">
      <c r="A18" s="67">
        <v>3</v>
      </c>
      <c r="B18" s="65" t="str">
        <f>VLOOKUP(A18,チーム!$A$2:$C$17,2,FALSE)</f>
        <v>日向アングルズ壮年</v>
      </c>
      <c r="C18" s="66" t="str">
        <f>VLOOKUP(A18,チーム!$A$2:$C$17,3,FALSE)</f>
        <v>宮崎</v>
      </c>
      <c r="D18" s="68"/>
      <c r="E18" s="40"/>
      <c r="F18" s="40"/>
      <c r="G18" s="37"/>
      <c r="H18" s="41"/>
      <c r="I18" s="43"/>
      <c r="J18" s="19"/>
      <c r="K18" s="61"/>
      <c r="L18" s="17"/>
      <c r="M18" s="17"/>
      <c r="N18" s="17"/>
      <c r="O18" s="18"/>
    </row>
    <row r="19" spans="1:15" ht="10.5" customHeight="1">
      <c r="A19" s="67"/>
      <c r="B19" s="65"/>
      <c r="C19" s="66"/>
      <c r="D19" s="68"/>
      <c r="E19" s="17"/>
      <c r="F19" s="17"/>
      <c r="G19" s="57">
        <v>10</v>
      </c>
      <c r="H19" s="17"/>
      <c r="I19" s="57">
        <v>15</v>
      </c>
      <c r="J19" s="19"/>
      <c r="K19" s="36"/>
      <c r="L19" s="17"/>
      <c r="M19" s="17"/>
      <c r="N19" s="17"/>
      <c r="O19" s="18"/>
    </row>
    <row r="20" spans="1:15" ht="10.5" customHeight="1" thickBot="1">
      <c r="A20" s="2"/>
      <c r="B20" s="13"/>
      <c r="C20" s="14"/>
      <c r="D20" s="20"/>
      <c r="E20" s="17"/>
      <c r="F20" s="75"/>
      <c r="G20" s="58"/>
      <c r="H20" s="40"/>
      <c r="I20" s="57"/>
      <c r="J20" s="19"/>
      <c r="K20" s="37"/>
      <c r="L20" s="17"/>
      <c r="M20" s="17"/>
      <c r="N20" s="17"/>
      <c r="O20" s="18"/>
    </row>
    <row r="21" spans="1:15" ht="10.5" customHeight="1">
      <c r="A21" s="2"/>
      <c r="B21" s="21"/>
      <c r="C21" s="22"/>
      <c r="D21" s="20"/>
      <c r="E21" s="17"/>
      <c r="F21" s="76"/>
      <c r="G21" s="61">
        <v>3</v>
      </c>
      <c r="H21" s="17"/>
      <c r="I21" s="37"/>
      <c r="J21" s="19"/>
      <c r="K21" s="37"/>
      <c r="L21" s="17"/>
      <c r="M21" s="17"/>
      <c r="N21" s="17"/>
      <c r="O21" s="18"/>
    </row>
    <row r="22" spans="1:15" ht="10.5" customHeight="1">
      <c r="A22" s="67">
        <v>4</v>
      </c>
      <c r="B22" s="65" t="str">
        <f>VLOOKUP(A22,チーム!$A$2:$C$17,2,FALSE)</f>
        <v>池田病院</v>
      </c>
      <c r="C22" s="66" t="str">
        <f>VLOOKUP(A22,チーム!$A$2:$C$17,3,FALSE)</f>
        <v>鹿児島</v>
      </c>
      <c r="D22" s="68"/>
      <c r="E22" s="16"/>
      <c r="F22" s="26"/>
      <c r="G22" s="61"/>
      <c r="H22" s="17"/>
      <c r="I22" s="37"/>
      <c r="J22" s="19"/>
      <c r="K22" s="37"/>
      <c r="L22" s="17"/>
      <c r="M22" s="17"/>
      <c r="N22" s="17"/>
      <c r="O22" s="18"/>
    </row>
    <row r="23" spans="1:15" ht="10.5" customHeight="1">
      <c r="A23" s="67"/>
      <c r="B23" s="65"/>
      <c r="C23" s="66"/>
      <c r="D23" s="68"/>
      <c r="E23" s="17"/>
      <c r="F23" s="17"/>
      <c r="G23" s="37"/>
      <c r="H23" s="17"/>
      <c r="I23" s="37"/>
      <c r="J23" s="19"/>
      <c r="K23" s="37"/>
      <c r="L23" s="17"/>
      <c r="M23" s="17"/>
      <c r="N23" s="17"/>
      <c r="O23" s="18"/>
    </row>
    <row r="24" spans="1:15" ht="10.5" customHeight="1" thickBot="1">
      <c r="A24" s="2"/>
      <c r="B24" s="13"/>
      <c r="C24" s="14"/>
      <c r="D24" s="20"/>
      <c r="E24" s="17"/>
      <c r="F24" s="17"/>
      <c r="G24" s="37"/>
      <c r="H24" s="17"/>
      <c r="I24" s="39"/>
      <c r="J24" s="35"/>
      <c r="K24" s="48"/>
      <c r="L24" s="40"/>
      <c r="M24" s="17"/>
      <c r="N24" s="17"/>
      <c r="O24" s="18"/>
    </row>
    <row r="25" spans="1:15" ht="10.5" customHeight="1">
      <c r="A25" s="2"/>
      <c r="B25" s="21"/>
      <c r="C25" s="22"/>
      <c r="D25" s="20"/>
      <c r="E25" s="17"/>
      <c r="F25" s="17"/>
      <c r="G25" s="37"/>
      <c r="H25" s="34"/>
      <c r="I25" s="39"/>
      <c r="J25" s="56"/>
      <c r="K25" s="37"/>
      <c r="L25" s="19"/>
      <c r="M25" s="61">
        <v>2</v>
      </c>
      <c r="N25" s="17"/>
      <c r="O25" s="18"/>
    </row>
    <row r="26" spans="1:15" ht="10.5" customHeight="1">
      <c r="A26" s="67">
        <v>5</v>
      </c>
      <c r="B26" s="65" t="str">
        <f>VLOOKUP(A26,チーム!$A$2:$C$17,2,FALSE)</f>
        <v>片岡ボデー</v>
      </c>
      <c r="C26" s="66" t="str">
        <f>VLOOKUP(A26,チーム!$A$2:$C$17,3,FALSE)</f>
        <v>大分</v>
      </c>
      <c r="D26" s="68"/>
      <c r="E26" s="17"/>
      <c r="F26" s="17"/>
      <c r="G26" s="37"/>
      <c r="H26" s="17"/>
      <c r="I26" s="37"/>
      <c r="J26" s="53"/>
      <c r="K26" s="37"/>
      <c r="L26" s="19"/>
      <c r="M26" s="61"/>
      <c r="N26" s="17"/>
      <c r="O26" s="18"/>
    </row>
    <row r="27" spans="1:15" ht="10.5" customHeight="1" thickBot="1">
      <c r="A27" s="67"/>
      <c r="B27" s="65"/>
      <c r="C27" s="66"/>
      <c r="D27" s="68"/>
      <c r="E27" s="24"/>
      <c r="F27" s="25"/>
      <c r="G27" s="61">
        <v>4</v>
      </c>
      <c r="H27" s="17"/>
      <c r="I27" s="37"/>
      <c r="J27" s="53"/>
      <c r="K27" s="37"/>
      <c r="L27" s="19"/>
      <c r="M27" s="17"/>
      <c r="N27" s="17"/>
      <c r="O27" s="18"/>
    </row>
    <row r="28" spans="1:15" ht="10.5" customHeight="1" thickBot="1">
      <c r="A28" s="2"/>
      <c r="B28" s="13"/>
      <c r="C28" s="14"/>
      <c r="D28" s="20"/>
      <c r="E28" s="17"/>
      <c r="F28" s="60"/>
      <c r="G28" s="62"/>
      <c r="H28" s="40"/>
      <c r="I28" s="37"/>
      <c r="J28" s="53"/>
      <c r="K28" s="37"/>
      <c r="L28" s="19"/>
      <c r="M28" s="17"/>
      <c r="N28" s="17"/>
      <c r="O28" s="86" t="s">
        <v>37</v>
      </c>
    </row>
    <row r="29" spans="1:15" ht="10.5" customHeight="1">
      <c r="A29" s="2"/>
      <c r="B29" s="21"/>
      <c r="C29" s="22"/>
      <c r="D29" s="20"/>
      <c r="E29" s="17"/>
      <c r="F29" s="59"/>
      <c r="G29" s="57">
        <v>4</v>
      </c>
      <c r="H29" s="19"/>
      <c r="I29" s="61">
        <v>1</v>
      </c>
      <c r="J29" s="53"/>
      <c r="K29" s="37"/>
      <c r="L29" s="19"/>
      <c r="M29" s="17"/>
      <c r="N29" s="17"/>
      <c r="O29" s="87"/>
    </row>
    <row r="30" spans="1:15" ht="10.5" customHeight="1" thickBot="1">
      <c r="A30" s="67">
        <v>6</v>
      </c>
      <c r="B30" s="65" t="str">
        <f>VLOOKUP(A30,チーム!$A$2:$C$17,2,FALSE)</f>
        <v>時津クラブ</v>
      </c>
      <c r="C30" s="66" t="str">
        <f>VLOOKUP(A30,チーム!$A$2:$C$17,3,FALSE)</f>
        <v>長崎</v>
      </c>
      <c r="D30" s="68"/>
      <c r="E30" s="40"/>
      <c r="F30" s="40"/>
      <c r="G30" s="57"/>
      <c r="H30" s="19"/>
      <c r="I30" s="61"/>
      <c r="J30" s="53"/>
      <c r="K30" s="37"/>
      <c r="L30" s="19"/>
      <c r="M30" s="17"/>
      <c r="N30" s="17"/>
      <c r="O30" s="87"/>
    </row>
    <row r="31" spans="1:15" ht="10.5" customHeight="1" thickBot="1">
      <c r="A31" s="67"/>
      <c r="B31" s="65"/>
      <c r="C31" s="66"/>
      <c r="D31" s="68"/>
      <c r="E31" s="17"/>
      <c r="F31" s="17"/>
      <c r="G31" s="37"/>
      <c r="H31" s="32"/>
      <c r="I31" s="36"/>
      <c r="J31" s="53"/>
      <c r="K31" s="71">
        <v>13</v>
      </c>
      <c r="L31" s="19"/>
      <c r="M31" s="17"/>
      <c r="N31" s="17"/>
      <c r="O31" s="87"/>
    </row>
    <row r="32" spans="1:15" ht="10.5" customHeight="1" thickBot="1">
      <c r="A32" s="2"/>
      <c r="B32" s="13"/>
      <c r="C32" s="14"/>
      <c r="D32" s="20"/>
      <c r="E32" s="17"/>
      <c r="F32" s="17"/>
      <c r="G32" s="37"/>
      <c r="H32" s="60"/>
      <c r="I32" s="48"/>
      <c r="J32" s="46"/>
      <c r="K32" s="71"/>
      <c r="L32" s="19"/>
      <c r="M32" s="27"/>
      <c r="N32" s="84" t="s">
        <v>38</v>
      </c>
      <c r="O32" s="87"/>
    </row>
    <row r="33" spans="1:18" ht="10.5" customHeight="1">
      <c r="A33" s="2"/>
      <c r="B33" s="13"/>
      <c r="C33" s="14"/>
      <c r="D33" s="20"/>
      <c r="E33" s="17"/>
      <c r="F33" s="17"/>
      <c r="G33" s="37"/>
      <c r="H33" s="59"/>
      <c r="I33" s="47"/>
      <c r="J33" s="17"/>
      <c r="K33" s="37"/>
      <c r="L33" s="19"/>
      <c r="M33" s="27"/>
      <c r="N33" s="85"/>
      <c r="O33" s="87"/>
      <c r="Q33" s="6"/>
      <c r="R33" s="11"/>
    </row>
    <row r="34" spans="1:18" ht="10.5" customHeight="1" thickBot="1">
      <c r="A34" s="67">
        <v>7</v>
      </c>
      <c r="B34" s="65" t="str">
        <f>VLOOKUP(A34,チーム!$A$2:$C$17,2,FALSE)</f>
        <v>北川通信壮年S C</v>
      </c>
      <c r="C34" s="66" t="str">
        <f>VLOOKUP(A34,チーム!$A$2:$C$17,3,FALSE)</f>
        <v>熊本</v>
      </c>
      <c r="D34" s="68"/>
      <c r="E34" s="40"/>
      <c r="F34" s="40"/>
      <c r="G34" s="37"/>
      <c r="H34" s="17"/>
      <c r="I34" s="47"/>
      <c r="J34" s="17"/>
      <c r="K34" s="37"/>
      <c r="L34" s="19"/>
      <c r="M34" s="27"/>
      <c r="N34" s="85"/>
      <c r="O34" s="87"/>
      <c r="Q34" s="6"/>
      <c r="R34" s="11"/>
    </row>
    <row r="35" spans="1:18" ht="10.5" customHeight="1">
      <c r="A35" s="67"/>
      <c r="B35" s="65"/>
      <c r="C35" s="66"/>
      <c r="D35" s="68"/>
      <c r="E35" s="17"/>
      <c r="F35" s="17"/>
      <c r="G35" s="57">
        <v>6</v>
      </c>
      <c r="H35" s="17"/>
      <c r="I35" s="57">
        <v>2</v>
      </c>
      <c r="J35" s="17"/>
      <c r="K35" s="37"/>
      <c r="L35" s="19"/>
      <c r="M35" s="27"/>
      <c r="N35" s="85"/>
      <c r="O35" s="87"/>
      <c r="Q35" s="6"/>
      <c r="R35" s="11"/>
    </row>
    <row r="36" spans="1:18" ht="10.5" customHeight="1" thickBot="1">
      <c r="A36" s="2"/>
      <c r="B36" s="13"/>
      <c r="C36" s="14"/>
      <c r="D36" s="23"/>
      <c r="E36" s="17"/>
      <c r="F36" s="59"/>
      <c r="G36" s="58"/>
      <c r="H36" s="40"/>
      <c r="I36" s="57"/>
      <c r="J36" s="17"/>
      <c r="K36" s="37"/>
      <c r="L36" s="19"/>
      <c r="M36" s="27"/>
      <c r="N36" s="85"/>
      <c r="O36" s="87"/>
      <c r="Q36" s="6"/>
      <c r="R36" s="11"/>
    </row>
    <row r="37" spans="1:18" ht="10.5" customHeight="1">
      <c r="A37" s="2"/>
      <c r="B37" s="13"/>
      <c r="C37" s="14"/>
      <c r="D37" s="23"/>
      <c r="E37" s="17"/>
      <c r="F37" s="60"/>
      <c r="G37" s="61">
        <v>1</v>
      </c>
      <c r="H37" s="17"/>
      <c r="I37" s="37"/>
      <c r="J37" s="17"/>
      <c r="K37" s="37"/>
      <c r="L37" s="19"/>
      <c r="M37" s="27"/>
      <c r="N37" s="85"/>
      <c r="O37" s="87"/>
      <c r="Q37" s="6"/>
      <c r="R37" s="11"/>
    </row>
    <row r="38" spans="1:18" ht="10.5" customHeight="1">
      <c r="A38" s="67">
        <v>8</v>
      </c>
      <c r="B38" s="65" t="str">
        <f>VLOOKUP(A38,チーム!$A$2:$C$17,2,FALSE)</f>
        <v>吉塚クラブ</v>
      </c>
      <c r="C38" s="66" t="str">
        <f>VLOOKUP(A38,チーム!$A$2:$C$17,3,FALSE)</f>
        <v>福岡</v>
      </c>
      <c r="D38" s="68"/>
      <c r="E38" s="16"/>
      <c r="F38" s="26"/>
      <c r="G38" s="61"/>
      <c r="H38" s="17"/>
      <c r="I38" s="37"/>
      <c r="J38" s="17"/>
      <c r="K38" s="37"/>
      <c r="L38" s="19"/>
      <c r="M38" s="27"/>
      <c r="N38" s="85"/>
      <c r="O38" s="87"/>
      <c r="Q38" s="6"/>
      <c r="R38" s="11"/>
    </row>
    <row r="39" spans="1:18" ht="10.5" customHeight="1">
      <c r="A39" s="67"/>
      <c r="B39" s="65"/>
      <c r="C39" s="66"/>
      <c r="D39" s="68"/>
      <c r="E39" s="17"/>
      <c r="F39" s="17"/>
      <c r="G39" s="37"/>
      <c r="H39" s="17"/>
      <c r="I39" s="37"/>
      <c r="J39" s="17"/>
      <c r="K39" s="37"/>
      <c r="L39" s="19"/>
      <c r="M39" s="27"/>
      <c r="N39" s="85"/>
      <c r="O39" s="87"/>
      <c r="Q39" s="6"/>
      <c r="R39" s="11"/>
    </row>
    <row r="40" spans="1:18" ht="10.5" customHeight="1" thickBot="1">
      <c r="A40" s="2"/>
      <c r="B40" s="13"/>
      <c r="C40" s="14"/>
      <c r="D40" s="20"/>
      <c r="E40" s="17"/>
      <c r="F40" s="17"/>
      <c r="G40" s="37"/>
      <c r="H40" s="17"/>
      <c r="I40" s="37"/>
      <c r="J40" s="49"/>
      <c r="K40" s="51"/>
      <c r="L40" s="50"/>
      <c r="M40" s="81"/>
      <c r="N40" s="85"/>
      <c r="O40" s="87"/>
      <c r="Q40" s="31"/>
      <c r="R40" s="11"/>
    </row>
    <row r="41" spans="1:18" ht="10.5" customHeight="1">
      <c r="A41" s="2"/>
      <c r="B41" s="13"/>
      <c r="C41" s="14"/>
      <c r="D41" s="20"/>
      <c r="E41" s="17"/>
      <c r="F41" s="17"/>
      <c r="G41" s="37"/>
      <c r="H41" s="17"/>
      <c r="I41" s="37"/>
      <c r="J41" s="49"/>
      <c r="K41" s="51"/>
      <c r="L41" s="79"/>
      <c r="M41" s="80"/>
      <c r="N41" s="85"/>
      <c r="O41" s="87"/>
      <c r="Q41" s="31"/>
      <c r="R41" s="11"/>
    </row>
    <row r="42" spans="1:18" ht="10.5" customHeight="1" thickBot="1">
      <c r="A42" s="67">
        <v>9</v>
      </c>
      <c r="B42" s="65" t="str">
        <f>VLOOKUP(A42,チーム!$A$2:$C$17,2,FALSE)</f>
        <v>鮫島商事スポーツクラブ</v>
      </c>
      <c r="C42" s="66" t="str">
        <f>VLOOKUP(A42,チーム!$A$2:$C$17,3,FALSE)</f>
        <v>鹿児島</v>
      </c>
      <c r="D42" s="68"/>
      <c r="E42" s="40"/>
      <c r="F42" s="40"/>
      <c r="G42" s="37"/>
      <c r="H42" s="17"/>
      <c r="I42" s="37"/>
      <c r="J42" s="17"/>
      <c r="K42" s="37"/>
      <c r="L42" s="53"/>
      <c r="M42" s="17"/>
      <c r="N42" s="85"/>
      <c r="O42" s="87"/>
      <c r="Q42" s="31"/>
      <c r="R42" s="11"/>
    </row>
    <row r="43" spans="1:18" ht="10.5" customHeight="1">
      <c r="A43" s="67"/>
      <c r="B43" s="65"/>
      <c r="C43" s="66"/>
      <c r="D43" s="68"/>
      <c r="E43" s="17"/>
      <c r="F43" s="17"/>
      <c r="G43" s="57">
        <v>11</v>
      </c>
      <c r="H43" s="17"/>
      <c r="I43" s="37"/>
      <c r="J43" s="17"/>
      <c r="K43" s="37"/>
      <c r="L43" s="53"/>
      <c r="M43" s="17"/>
      <c r="N43" s="85"/>
      <c r="O43" s="87"/>
      <c r="Q43" s="31"/>
      <c r="R43" s="11"/>
    </row>
    <row r="44" spans="1:18" ht="10.5" customHeight="1" thickBot="1">
      <c r="A44" s="2"/>
      <c r="B44" s="13"/>
      <c r="C44" s="14"/>
      <c r="D44" s="20"/>
      <c r="E44" s="17"/>
      <c r="F44" s="59"/>
      <c r="G44" s="58"/>
      <c r="H44" s="40"/>
      <c r="I44" s="37"/>
      <c r="J44" s="17"/>
      <c r="K44" s="37"/>
      <c r="L44" s="53"/>
      <c r="M44" s="17"/>
      <c r="N44" s="85"/>
      <c r="O44" s="87"/>
      <c r="Q44" s="31"/>
      <c r="R44" s="11"/>
    </row>
    <row r="45" spans="1:18" ht="10.5" customHeight="1" thickBot="1">
      <c r="A45" s="2"/>
      <c r="B45" s="21"/>
      <c r="C45" s="22"/>
      <c r="D45" s="20"/>
      <c r="E45" s="17"/>
      <c r="F45" s="60"/>
      <c r="G45" s="61">
        <v>3</v>
      </c>
      <c r="H45" s="17"/>
      <c r="I45" s="57">
        <v>12</v>
      </c>
      <c r="J45" s="17"/>
      <c r="K45" s="37"/>
      <c r="L45" s="53"/>
      <c r="M45" s="17"/>
      <c r="N45" s="85"/>
      <c r="O45" s="88"/>
      <c r="Q45" s="31"/>
      <c r="R45" s="11"/>
    </row>
    <row r="46" spans="1:18" ht="10.5" customHeight="1">
      <c r="A46" s="67">
        <v>10</v>
      </c>
      <c r="B46" s="65" t="str">
        <f>VLOOKUP(A46,チーム!$A$2:$C$17,2,FALSE)</f>
        <v>大分県中央農機センター壮年</v>
      </c>
      <c r="C46" s="66" t="str">
        <f>VLOOKUP(A46,チーム!$A$2:$C$17,3,FALSE)</f>
        <v>大分</v>
      </c>
      <c r="D46" s="68"/>
      <c r="E46" s="16"/>
      <c r="F46" s="26"/>
      <c r="G46" s="61"/>
      <c r="H46" s="17"/>
      <c r="I46" s="57"/>
      <c r="J46" s="17"/>
      <c r="K46" s="37"/>
      <c r="L46" s="53"/>
      <c r="M46" s="17"/>
      <c r="N46" s="82"/>
      <c r="O46" s="28"/>
      <c r="Q46" s="31"/>
      <c r="R46" s="11"/>
    </row>
    <row r="47" spans="1:18" ht="10.5" customHeight="1">
      <c r="A47" s="67"/>
      <c r="B47" s="65"/>
      <c r="C47" s="66"/>
      <c r="D47" s="68"/>
      <c r="E47" s="17"/>
      <c r="F47" s="17"/>
      <c r="G47" s="37"/>
      <c r="H47" s="17"/>
      <c r="I47" s="43"/>
      <c r="J47" s="17"/>
      <c r="K47" s="37"/>
      <c r="L47" s="53"/>
      <c r="M47" s="17"/>
      <c r="N47" s="82"/>
      <c r="O47" s="28"/>
      <c r="Q47" s="31"/>
      <c r="R47" s="11"/>
    </row>
    <row r="48" spans="1:18" ht="10.5" customHeight="1" thickBot="1">
      <c r="A48" s="2"/>
      <c r="B48" s="13"/>
      <c r="C48" s="14"/>
      <c r="D48" s="20"/>
      <c r="E48" s="17"/>
      <c r="F48" s="17"/>
      <c r="G48" s="37"/>
      <c r="H48" s="59"/>
      <c r="I48" s="45"/>
      <c r="J48" s="40"/>
      <c r="K48" s="37"/>
      <c r="L48" s="53"/>
      <c r="M48" s="17"/>
      <c r="N48" s="82"/>
      <c r="O48" s="28"/>
      <c r="Q48" s="31"/>
      <c r="R48" s="11"/>
    </row>
    <row r="49" spans="1:18" ht="10.5" customHeight="1" thickBot="1">
      <c r="A49" s="2"/>
      <c r="B49" s="21"/>
      <c r="C49" s="22"/>
      <c r="D49" s="20"/>
      <c r="E49" s="17"/>
      <c r="F49" s="17"/>
      <c r="G49" s="37"/>
      <c r="H49" s="60"/>
      <c r="I49" s="37"/>
      <c r="J49" s="19"/>
      <c r="K49" s="61">
        <v>0</v>
      </c>
      <c r="L49" s="53"/>
      <c r="M49" s="17"/>
      <c r="N49" s="83"/>
      <c r="O49" s="28"/>
      <c r="Q49" s="31"/>
      <c r="R49" s="11"/>
    </row>
    <row r="50" spans="1:15" ht="10.5" customHeight="1">
      <c r="A50" s="67">
        <v>11</v>
      </c>
      <c r="B50" s="65" t="str">
        <f>VLOOKUP(A50,チーム!$A$2:$C$17,2,FALSE)</f>
        <v>白石クラブ</v>
      </c>
      <c r="C50" s="66" t="str">
        <f>VLOOKUP(A50,チーム!$A$2:$C$17,3,FALSE)</f>
        <v>佐賀</v>
      </c>
      <c r="D50" s="68"/>
      <c r="E50" s="17"/>
      <c r="F50" s="17"/>
      <c r="G50" s="37"/>
      <c r="H50" s="19"/>
      <c r="I50" s="37"/>
      <c r="J50" s="19"/>
      <c r="K50" s="61"/>
      <c r="L50" s="53"/>
      <c r="M50" s="17"/>
      <c r="N50" s="17"/>
      <c r="O50" s="28"/>
    </row>
    <row r="51" spans="1:15" ht="10.5" customHeight="1">
      <c r="A51" s="67"/>
      <c r="B51" s="65"/>
      <c r="C51" s="66"/>
      <c r="D51" s="68"/>
      <c r="E51" s="24"/>
      <c r="F51" s="25"/>
      <c r="G51" s="61">
        <v>3</v>
      </c>
      <c r="H51" s="19"/>
      <c r="I51" s="61">
        <v>1</v>
      </c>
      <c r="J51" s="19"/>
      <c r="K51" s="37"/>
      <c r="L51" s="53"/>
      <c r="M51" s="17"/>
      <c r="N51" s="17"/>
      <c r="O51" s="28"/>
    </row>
    <row r="52" spans="1:15" ht="10.5" customHeight="1" thickBot="1">
      <c r="A52" s="2"/>
      <c r="B52" s="21"/>
      <c r="C52" s="22"/>
      <c r="D52" s="20"/>
      <c r="E52" s="17"/>
      <c r="F52" s="60"/>
      <c r="G52" s="62"/>
      <c r="H52" s="42"/>
      <c r="I52" s="61"/>
      <c r="J52" s="19"/>
      <c r="K52" s="37"/>
      <c r="L52" s="53"/>
      <c r="M52" s="17"/>
      <c r="N52" s="17"/>
      <c r="O52" s="28"/>
    </row>
    <row r="53" spans="1:15" ht="10.5" customHeight="1">
      <c r="A53" s="2"/>
      <c r="B53" s="21"/>
      <c r="C53" s="22"/>
      <c r="D53" s="20"/>
      <c r="E53" s="17"/>
      <c r="F53" s="59"/>
      <c r="G53" s="78">
        <v>10</v>
      </c>
      <c r="H53" s="17"/>
      <c r="I53" s="37"/>
      <c r="J53" s="19"/>
      <c r="K53" s="37"/>
      <c r="L53" s="53"/>
      <c r="M53" s="17"/>
      <c r="N53" s="17"/>
      <c r="O53" s="28"/>
    </row>
    <row r="54" spans="1:15" ht="10.5" customHeight="1" thickBot="1">
      <c r="A54" s="67">
        <v>12</v>
      </c>
      <c r="B54" s="65" t="str">
        <f>VLOOKUP(A54,チーム!$A$2:$C$17,2,FALSE)</f>
        <v>西臼杵壮年S B C</v>
      </c>
      <c r="C54" s="66" t="str">
        <f>VLOOKUP(A54,チーム!$A$2:$C$17,3,FALSE)</f>
        <v>宮崎</v>
      </c>
      <c r="D54" s="68"/>
      <c r="E54" s="40"/>
      <c r="F54" s="46"/>
      <c r="G54" s="57"/>
      <c r="H54" s="17"/>
      <c r="I54" s="37"/>
      <c r="J54" s="19"/>
      <c r="K54" s="37"/>
      <c r="L54" s="53"/>
      <c r="M54" s="17"/>
      <c r="N54" s="17"/>
      <c r="O54" s="28"/>
    </row>
    <row r="55" spans="1:15" ht="10.5" customHeight="1">
      <c r="A55" s="67"/>
      <c r="B55" s="65"/>
      <c r="C55" s="66"/>
      <c r="D55" s="68"/>
      <c r="E55" s="17"/>
      <c r="F55" s="17"/>
      <c r="G55" s="37"/>
      <c r="H55" s="17"/>
      <c r="I55" s="37"/>
      <c r="J55" s="19"/>
      <c r="K55" s="37"/>
      <c r="L55" s="53"/>
      <c r="M55" s="71">
        <v>9</v>
      </c>
      <c r="N55" s="17"/>
      <c r="O55" s="28"/>
    </row>
    <row r="56" spans="1:15" ht="10.5" customHeight="1" thickBot="1">
      <c r="A56" s="2"/>
      <c r="B56" s="13"/>
      <c r="C56" s="14"/>
      <c r="D56" s="20"/>
      <c r="E56" s="17"/>
      <c r="F56" s="17"/>
      <c r="G56" s="37"/>
      <c r="H56" s="17"/>
      <c r="I56" s="37"/>
      <c r="J56" s="19"/>
      <c r="K56" s="48"/>
      <c r="L56" s="46"/>
      <c r="M56" s="71"/>
      <c r="N56" s="17"/>
      <c r="O56" s="18"/>
    </row>
    <row r="57" spans="1:15" ht="10.5" customHeight="1">
      <c r="A57" s="2"/>
      <c r="B57" s="21"/>
      <c r="C57" s="22"/>
      <c r="D57" s="20"/>
      <c r="E57" s="17"/>
      <c r="F57" s="17"/>
      <c r="G57" s="37"/>
      <c r="H57" s="17"/>
      <c r="I57" s="37"/>
      <c r="J57" s="53"/>
      <c r="K57" s="37"/>
      <c r="L57" s="17"/>
      <c r="M57" s="17"/>
      <c r="N57" s="17"/>
      <c r="O57" s="18"/>
    </row>
    <row r="58" spans="1:15" ht="10.5" customHeight="1" thickBot="1">
      <c r="A58" s="67">
        <v>13</v>
      </c>
      <c r="B58" s="65" t="str">
        <f>VLOOKUP(A58,チーム!$A$2:$C$17,2,FALSE)</f>
        <v>F U K U O K A　 D I P P E R S</v>
      </c>
      <c r="C58" s="66" t="str">
        <f>VLOOKUP(A58,チーム!$A$2:$C$17,3,FALSE)</f>
        <v>福岡</v>
      </c>
      <c r="D58" s="68"/>
      <c r="E58" s="40"/>
      <c r="F58" s="40"/>
      <c r="G58" s="37"/>
      <c r="H58" s="17"/>
      <c r="I58" s="37"/>
      <c r="J58" s="53"/>
      <c r="K58" s="37"/>
      <c r="L58" s="17"/>
      <c r="M58" s="17"/>
      <c r="N58" s="17"/>
      <c r="O58" s="18"/>
    </row>
    <row r="59" spans="1:15" ht="10.5" customHeight="1">
      <c r="A59" s="67"/>
      <c r="B59" s="65"/>
      <c r="C59" s="66"/>
      <c r="D59" s="68"/>
      <c r="E59" s="17"/>
      <c r="F59" s="17"/>
      <c r="G59" s="57">
        <v>2</v>
      </c>
      <c r="H59" s="17"/>
      <c r="I59" s="37"/>
      <c r="J59" s="53"/>
      <c r="K59" s="37"/>
      <c r="L59" s="17"/>
      <c r="M59" s="17"/>
      <c r="N59" s="17"/>
      <c r="O59" s="18"/>
    </row>
    <row r="60" spans="1:15" ht="10.5" customHeight="1" thickBot="1">
      <c r="A60" s="2"/>
      <c r="B60" s="13"/>
      <c r="C60" s="14"/>
      <c r="D60" s="20"/>
      <c r="E60" s="17"/>
      <c r="F60" s="59"/>
      <c r="G60" s="58"/>
      <c r="H60" s="40"/>
      <c r="I60" s="37"/>
      <c r="J60" s="53"/>
      <c r="K60" s="37"/>
      <c r="L60" s="17"/>
      <c r="M60" s="17"/>
      <c r="N60" s="17"/>
      <c r="O60" s="18"/>
    </row>
    <row r="61" spans="1:15" ht="10.5" customHeight="1">
      <c r="A61" s="2"/>
      <c r="B61" s="21"/>
      <c r="C61" s="22"/>
      <c r="D61" s="20"/>
      <c r="E61" s="17"/>
      <c r="F61" s="60"/>
      <c r="G61" s="61">
        <v>0</v>
      </c>
      <c r="H61" s="19"/>
      <c r="I61" s="61">
        <v>2</v>
      </c>
      <c r="J61" s="53"/>
      <c r="K61" s="37"/>
      <c r="L61" s="17"/>
      <c r="M61" s="17"/>
      <c r="N61" s="17"/>
      <c r="O61" s="18"/>
    </row>
    <row r="62" spans="1:15" ht="10.5" customHeight="1">
      <c r="A62" s="67">
        <v>14</v>
      </c>
      <c r="B62" s="65" t="str">
        <f>VLOOKUP(A62,チーム!$A$2:$C$17,2,FALSE)</f>
        <v>SC宇土壮年</v>
      </c>
      <c r="C62" s="66" t="str">
        <f>VLOOKUP(A62,チーム!$A$2:$C$17,3,FALSE)</f>
        <v>熊本</v>
      </c>
      <c r="D62" s="68"/>
      <c r="E62" s="16"/>
      <c r="F62" s="26"/>
      <c r="G62" s="61"/>
      <c r="H62" s="19"/>
      <c r="I62" s="61"/>
      <c r="J62" s="53"/>
      <c r="K62" s="37"/>
      <c r="L62" s="17"/>
      <c r="M62" s="17"/>
      <c r="N62" s="17"/>
      <c r="O62" s="18"/>
    </row>
    <row r="63" spans="1:15" ht="10.5" customHeight="1">
      <c r="A63" s="67"/>
      <c r="B63" s="65"/>
      <c r="C63" s="66"/>
      <c r="D63" s="68"/>
      <c r="E63" s="17"/>
      <c r="F63" s="17"/>
      <c r="G63" s="37"/>
      <c r="H63" s="32"/>
      <c r="I63" s="36"/>
      <c r="J63" s="54"/>
      <c r="K63" s="71">
        <v>4</v>
      </c>
      <c r="L63" s="18"/>
      <c r="M63" s="18"/>
      <c r="N63" s="18"/>
      <c r="O63" s="18"/>
    </row>
    <row r="64" spans="2:15" ht="10.5" customHeight="1" thickBot="1">
      <c r="B64" s="20"/>
      <c r="C64" s="20"/>
      <c r="D64" s="20"/>
      <c r="E64" s="29"/>
      <c r="F64" s="29"/>
      <c r="G64" s="38"/>
      <c r="H64" s="60"/>
      <c r="I64" s="44"/>
      <c r="J64" s="55"/>
      <c r="K64" s="71"/>
      <c r="L64" s="30"/>
      <c r="M64" s="30"/>
      <c r="N64" s="30"/>
      <c r="O64" s="20"/>
    </row>
    <row r="65" spans="2:15" ht="10.5" customHeight="1">
      <c r="B65" s="20"/>
      <c r="C65" s="20"/>
      <c r="D65" s="20"/>
      <c r="E65" s="29"/>
      <c r="F65" s="29"/>
      <c r="G65" s="38"/>
      <c r="H65" s="59"/>
      <c r="I65" s="43"/>
      <c r="J65" s="18"/>
      <c r="K65" s="52"/>
      <c r="L65" s="30"/>
      <c r="M65" s="30"/>
      <c r="N65" s="30"/>
      <c r="O65" s="20"/>
    </row>
    <row r="66" spans="1:15" ht="10.5" customHeight="1" thickBot="1">
      <c r="A66" s="67">
        <v>15</v>
      </c>
      <c r="B66" s="65" t="str">
        <f>VLOOKUP(A66,チーム!$A$2:$C$17,2,FALSE)</f>
        <v>久本寺ウエンテラー</v>
      </c>
      <c r="C66" s="66" t="str">
        <f>VLOOKUP(A66,チーム!$A$2:$C$17,3,FALSE)</f>
        <v>長崎</v>
      </c>
      <c r="D66" s="68"/>
      <c r="E66" s="40"/>
      <c r="F66" s="40"/>
      <c r="G66" s="37"/>
      <c r="H66" s="17"/>
      <c r="I66" s="43"/>
      <c r="J66" s="18"/>
      <c r="K66" s="52"/>
      <c r="L66" s="30"/>
      <c r="M66" s="30"/>
      <c r="N66" s="30"/>
      <c r="O66" s="20"/>
    </row>
    <row r="67" spans="1:15" ht="10.5" customHeight="1">
      <c r="A67" s="67"/>
      <c r="B67" s="65"/>
      <c r="C67" s="66"/>
      <c r="D67" s="68"/>
      <c r="E67" s="17"/>
      <c r="F67" s="17"/>
      <c r="G67" s="57">
        <v>10</v>
      </c>
      <c r="H67" s="17"/>
      <c r="I67" s="57">
        <v>4</v>
      </c>
      <c r="J67" s="30"/>
      <c r="K67" s="30"/>
      <c r="L67" s="30"/>
      <c r="M67" s="30"/>
      <c r="N67" s="30"/>
      <c r="O67" s="20"/>
    </row>
    <row r="68" spans="1:15" ht="10.5" customHeight="1" thickBot="1">
      <c r="A68" s="2"/>
      <c r="B68" s="13"/>
      <c r="C68" s="14"/>
      <c r="D68" s="23"/>
      <c r="E68" s="17"/>
      <c r="F68" s="59"/>
      <c r="G68" s="58"/>
      <c r="H68" s="40"/>
      <c r="I68" s="57"/>
      <c r="J68" s="30"/>
      <c r="K68" s="30"/>
      <c r="L68" s="30"/>
      <c r="M68" s="30"/>
      <c r="N68" s="30"/>
      <c r="O68" s="20"/>
    </row>
    <row r="69" spans="1:15" ht="10.5" customHeight="1">
      <c r="A69" s="2"/>
      <c r="B69" s="13"/>
      <c r="C69" s="14"/>
      <c r="D69" s="23"/>
      <c r="E69" s="17"/>
      <c r="F69" s="60"/>
      <c r="G69" s="61">
        <v>0</v>
      </c>
      <c r="H69" s="17"/>
      <c r="I69" s="38"/>
      <c r="J69" s="30"/>
      <c r="K69" s="30"/>
      <c r="L69" s="30"/>
      <c r="M69" s="30"/>
      <c r="N69" s="30"/>
      <c r="O69" s="20"/>
    </row>
    <row r="70" spans="1:15" ht="10.5" customHeight="1">
      <c r="A70" s="67">
        <v>16</v>
      </c>
      <c r="B70" s="65" t="str">
        <f>VLOOKUP(A70,チーム!$A$2:$C$17,2,FALSE)</f>
        <v>有限会社宮城解体</v>
      </c>
      <c r="C70" s="66" t="str">
        <f>VLOOKUP(A70,チーム!$A$2:$C$17,3,FALSE)</f>
        <v>沖縄</v>
      </c>
      <c r="D70" s="23"/>
      <c r="E70" s="16"/>
      <c r="F70" s="26"/>
      <c r="G70" s="61"/>
      <c r="H70" s="17"/>
      <c r="I70" s="38"/>
      <c r="J70" s="30"/>
      <c r="K70" s="30"/>
      <c r="L70" s="30"/>
      <c r="M70" s="30"/>
      <c r="N70" s="30"/>
      <c r="O70" s="20"/>
    </row>
    <row r="71" spans="1:15" ht="10.5" customHeight="1">
      <c r="A71" s="67"/>
      <c r="B71" s="65"/>
      <c r="C71" s="66"/>
      <c r="D71" s="23"/>
      <c r="E71" s="29"/>
      <c r="F71" s="29"/>
      <c r="G71" s="18"/>
      <c r="H71" s="18"/>
      <c r="I71" s="18"/>
      <c r="J71" s="30"/>
      <c r="K71" s="30"/>
      <c r="L71" s="30"/>
      <c r="M71" s="30"/>
      <c r="N71" s="30"/>
      <c r="O71" s="20"/>
    </row>
    <row r="72" spans="2:15" ht="15.75" customHeight="1">
      <c r="B72" s="20"/>
      <c r="C72" s="20"/>
      <c r="D72" s="20"/>
      <c r="E72" s="29"/>
      <c r="F72" s="29"/>
      <c r="G72" s="18"/>
      <c r="H72" s="18"/>
      <c r="I72" s="18"/>
      <c r="J72" s="30"/>
      <c r="K72" s="30"/>
      <c r="L72" s="30"/>
      <c r="M72" s="30"/>
      <c r="N72" s="30"/>
      <c r="O72" s="20"/>
    </row>
    <row r="73" ht="18" customHeight="1">
      <c r="A73" s="7" t="s">
        <v>33</v>
      </c>
    </row>
    <row r="74" ht="10.5" customHeight="1"/>
    <row r="75" ht="13.5" customHeight="1"/>
    <row r="76" ht="13.5" customHeight="1"/>
  </sheetData>
  <sheetProtection/>
  <mergeCells count="113">
    <mergeCell ref="K49:K50"/>
    <mergeCell ref="K63:K64"/>
    <mergeCell ref="H64:H65"/>
    <mergeCell ref="I61:I62"/>
    <mergeCell ref="A70:A71"/>
    <mergeCell ref="B70:B71"/>
    <mergeCell ref="C70:C71"/>
    <mergeCell ref="G67:G68"/>
    <mergeCell ref="F68:F69"/>
    <mergeCell ref="G69:G70"/>
    <mergeCell ref="D66:D67"/>
    <mergeCell ref="B66:B67"/>
    <mergeCell ref="C66:C67"/>
    <mergeCell ref="I67:I68"/>
    <mergeCell ref="G51:G52"/>
    <mergeCell ref="F52:F53"/>
    <mergeCell ref="G53:G54"/>
    <mergeCell ref="G59:G60"/>
    <mergeCell ref="F60:F61"/>
    <mergeCell ref="G61:G62"/>
    <mergeCell ref="B62:B63"/>
    <mergeCell ref="A1:P1"/>
    <mergeCell ref="A2:P2"/>
    <mergeCell ref="F20:F21"/>
    <mergeCell ref="I19:I20"/>
    <mergeCell ref="G19:G20"/>
    <mergeCell ref="G21:G22"/>
    <mergeCell ref="E8:G8"/>
    <mergeCell ref="D10:D11"/>
    <mergeCell ref="D18:D19"/>
    <mergeCell ref="O28:O45"/>
    <mergeCell ref="H8:I8"/>
    <mergeCell ref="J8:M8"/>
    <mergeCell ref="I35:I36"/>
    <mergeCell ref="H32:H33"/>
    <mergeCell ref="K31:K32"/>
    <mergeCell ref="K17:K18"/>
    <mergeCell ref="I29:I30"/>
    <mergeCell ref="M25:M26"/>
    <mergeCell ref="D50:D51"/>
    <mergeCell ref="D58:D59"/>
    <mergeCell ref="D46:D47"/>
    <mergeCell ref="D54:D55"/>
    <mergeCell ref="C50:C51"/>
    <mergeCell ref="A10:A11"/>
    <mergeCell ref="N32:N49"/>
    <mergeCell ref="H48:H49"/>
    <mergeCell ref="I51:I52"/>
    <mergeCell ref="M55:M56"/>
    <mergeCell ref="C14:C15"/>
    <mergeCell ref="C18:C19"/>
    <mergeCell ref="C30:C31"/>
    <mergeCell ref="I13:I14"/>
    <mergeCell ref="H16:H17"/>
    <mergeCell ref="I45:I46"/>
    <mergeCell ref="A18:A19"/>
    <mergeCell ref="A14:A15"/>
    <mergeCell ref="B14:B15"/>
    <mergeCell ref="B30:B31"/>
    <mergeCell ref="A22:A23"/>
    <mergeCell ref="A26:A27"/>
    <mergeCell ref="A30:A31"/>
    <mergeCell ref="C10:C11"/>
    <mergeCell ref="B10:B11"/>
    <mergeCell ref="B22:B23"/>
    <mergeCell ref="B34:B35"/>
    <mergeCell ref="C46:C47"/>
    <mergeCell ref="B18:B19"/>
    <mergeCell ref="B42:B43"/>
    <mergeCell ref="C34:C35"/>
    <mergeCell ref="B46:B47"/>
    <mergeCell ref="B26:B27"/>
    <mergeCell ref="C62:C63"/>
    <mergeCell ref="D62:D63"/>
    <mergeCell ref="D22:D23"/>
    <mergeCell ref="D26:D27"/>
    <mergeCell ref="D30:D31"/>
    <mergeCell ref="D38:D39"/>
    <mergeCell ref="D34:D35"/>
    <mergeCell ref="C22:C23"/>
    <mergeCell ref="C26:C27"/>
    <mergeCell ref="D42:D43"/>
    <mergeCell ref="A34:A35"/>
    <mergeCell ref="A62:A63"/>
    <mergeCell ref="A66:A67"/>
    <mergeCell ref="A42:A43"/>
    <mergeCell ref="A46:A47"/>
    <mergeCell ref="A50:A51"/>
    <mergeCell ref="A54:A55"/>
    <mergeCell ref="A38:A39"/>
    <mergeCell ref="B38:B39"/>
    <mergeCell ref="C38:C39"/>
    <mergeCell ref="A58:A59"/>
    <mergeCell ref="C58:C59"/>
    <mergeCell ref="C42:C43"/>
    <mergeCell ref="C54:C55"/>
    <mergeCell ref="B58:B59"/>
    <mergeCell ref="B50:B51"/>
    <mergeCell ref="B54:B55"/>
    <mergeCell ref="G27:G28"/>
    <mergeCell ref="F28:F29"/>
    <mergeCell ref="G29:G30"/>
    <mergeCell ref="G11:G12"/>
    <mergeCell ref="E4:K4"/>
    <mergeCell ref="E5:K5"/>
    <mergeCell ref="F12:F13"/>
    <mergeCell ref="G13:G14"/>
    <mergeCell ref="G43:G44"/>
    <mergeCell ref="F44:F45"/>
    <mergeCell ref="G45:G46"/>
    <mergeCell ref="G35:G36"/>
    <mergeCell ref="F36:F37"/>
    <mergeCell ref="G37:G38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EGGE GRAN-</cp:lastModifiedBy>
  <cp:lastPrinted>2023-10-21T07:29:48Z</cp:lastPrinted>
  <dcterms:created xsi:type="dcterms:W3CDTF">2000-09-13T06:44:27Z</dcterms:created>
  <dcterms:modified xsi:type="dcterms:W3CDTF">2023-10-22T03:48:48Z</dcterms:modified>
  <cp:category/>
  <cp:version/>
  <cp:contentType/>
  <cp:contentStatus/>
</cp:coreProperties>
</file>