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9585" yWindow="-15" windowWidth="9630" windowHeight="11925" tabRatio="311" firstSheet="1" activeTab="2"/>
  </bookViews>
  <sheets>
    <sheet name="組み合せ (2)" sheetId="4" state="hidden" r:id="rId1"/>
    <sheet name="チーム" sheetId="2" r:id="rId2"/>
    <sheet name="組み合せ" sheetId="1" r:id="rId3"/>
    <sheet name="振り分け" sheetId="3" state="hidden" r:id="rId4"/>
  </sheets>
  <definedNames>
    <definedName name="_xlnm.Print_Area" localSheetId="2">組み合せ!$A$1:$AE$73</definedName>
    <definedName name="_xlnm.Print_Area" localSheetId="0">'組み合せ (2)'!$A$1:$AE$74</definedName>
  </definedNames>
  <calcPr calcId="152511"/>
</workbook>
</file>

<file path=xl/calcChain.xml><?xml version="1.0" encoding="utf-8"?>
<calcChain xmlns="http://schemas.openxmlformats.org/spreadsheetml/2006/main">
  <c r="AC18" i="1" l="1"/>
  <c r="AD70" i="4"/>
  <c r="AC70" i="4"/>
  <c r="C70" i="4"/>
  <c r="B70" i="4"/>
  <c r="AD66" i="4"/>
  <c r="AC66" i="4"/>
  <c r="C66" i="4"/>
  <c r="B66" i="4"/>
  <c r="AD62" i="4"/>
  <c r="AC62" i="4"/>
  <c r="C62" i="4"/>
  <c r="B62" i="4"/>
  <c r="AD58" i="4"/>
  <c r="AC58" i="4"/>
  <c r="C58" i="4"/>
  <c r="B58" i="4"/>
  <c r="AD54" i="4"/>
  <c r="AC54" i="4"/>
  <c r="C54" i="4"/>
  <c r="B54" i="4"/>
  <c r="AD50" i="4"/>
  <c r="AC50" i="4"/>
  <c r="C50" i="4"/>
  <c r="B50" i="4"/>
  <c r="AD46" i="4"/>
  <c r="AC46" i="4"/>
  <c r="C46" i="4"/>
  <c r="B46" i="4"/>
  <c r="AD42" i="4"/>
  <c r="AC42" i="4"/>
  <c r="C42" i="4"/>
  <c r="B42" i="4"/>
  <c r="AD38" i="4"/>
  <c r="AC38" i="4"/>
  <c r="C38" i="4"/>
  <c r="B38" i="4"/>
  <c r="AD34" i="4"/>
  <c r="AC34" i="4"/>
  <c r="C34" i="4"/>
  <c r="B34" i="4"/>
  <c r="AD30" i="4"/>
  <c r="AC30" i="4"/>
  <c r="C30" i="4"/>
  <c r="B30" i="4"/>
  <c r="AD26" i="4"/>
  <c r="AC26" i="4"/>
  <c r="C26" i="4"/>
  <c r="B26" i="4"/>
  <c r="AD22" i="4"/>
  <c r="AC22" i="4"/>
  <c r="C22" i="4"/>
  <c r="B22" i="4"/>
  <c r="AD18" i="4"/>
  <c r="AC18" i="4"/>
  <c r="C18" i="4"/>
  <c r="B18" i="4"/>
  <c r="AD14" i="4"/>
  <c r="AC14" i="4"/>
  <c r="C14" i="4"/>
  <c r="B14" i="4"/>
  <c r="AD10" i="4"/>
  <c r="AC10" i="4"/>
  <c r="C10" i="4"/>
  <c r="B10" i="4"/>
  <c r="B54" i="1"/>
  <c r="AC10" i="1"/>
  <c r="AD70" i="1"/>
  <c r="AC70" i="1"/>
  <c r="AD66" i="1"/>
  <c r="AC66" i="1"/>
  <c r="AD62" i="1"/>
  <c r="AC62" i="1"/>
  <c r="AD58" i="1"/>
  <c r="AC58" i="1"/>
  <c r="AD54" i="1"/>
  <c r="AC54" i="1"/>
  <c r="AD50" i="1"/>
  <c r="AC50" i="1"/>
  <c r="AD46" i="1"/>
  <c r="AC46" i="1"/>
  <c r="AD42" i="1"/>
  <c r="AC42" i="1"/>
  <c r="AD38" i="1"/>
  <c r="AC38" i="1"/>
  <c r="AD34" i="1"/>
  <c r="AC34" i="1"/>
  <c r="AD30" i="1"/>
  <c r="AC30" i="1"/>
  <c r="AD26" i="1"/>
  <c r="AC26" i="1"/>
  <c r="AD22" i="1"/>
  <c r="AC22" i="1"/>
  <c r="AD18" i="1"/>
  <c r="AD14" i="1"/>
  <c r="AC14" i="1"/>
  <c r="C70" i="1"/>
  <c r="B70" i="1"/>
  <c r="C66" i="1"/>
  <c r="B66" i="1"/>
  <c r="C62" i="1"/>
  <c r="B62" i="1"/>
  <c r="C58" i="1"/>
  <c r="B58" i="1"/>
  <c r="C54" i="1"/>
  <c r="C50" i="1"/>
  <c r="B50" i="1"/>
  <c r="C46" i="1"/>
  <c r="B46" i="1"/>
  <c r="C42" i="1"/>
  <c r="B42" i="1"/>
  <c r="C38" i="1"/>
  <c r="B38" i="1"/>
  <c r="C34" i="1"/>
  <c r="B34" i="1"/>
  <c r="C30" i="1"/>
  <c r="B30" i="1"/>
  <c r="C26" i="1"/>
  <c r="B26" i="1"/>
  <c r="C22" i="1"/>
  <c r="B22" i="1"/>
  <c r="C18" i="1"/>
  <c r="B18" i="1"/>
  <c r="C14" i="1"/>
  <c r="B14" i="1"/>
  <c r="C10" i="1"/>
  <c r="B10" i="1"/>
</calcChain>
</file>

<file path=xl/sharedStrings.xml><?xml version="1.0" encoding="utf-8"?>
<sst xmlns="http://schemas.openxmlformats.org/spreadsheetml/2006/main" count="230" uniqueCount="168">
  <si>
    <t>期日</t>
    <rPh sb="0" eb="2">
      <t>キジツ</t>
    </rPh>
    <phoneticPr fontId="1"/>
  </si>
  <si>
    <t>会場</t>
    <rPh sb="0" eb="2">
      <t>カイジョウ</t>
    </rPh>
    <phoneticPr fontId="1"/>
  </si>
  <si>
    <t>番号</t>
    <rPh sb="0" eb="2">
      <t>バンゴウ</t>
    </rPh>
    <phoneticPr fontId="9"/>
  </si>
  <si>
    <t>チーム</t>
    <phoneticPr fontId="9"/>
  </si>
  <si>
    <t>県名</t>
    <rPh sb="0" eb="2">
      <t>ケンメイ</t>
    </rPh>
    <phoneticPr fontId="9"/>
  </si>
  <si>
    <t>トヨタ紡織九州㈱</t>
  </si>
  <si>
    <t>㈱九州OA機器ｻｰﾋﾞｽ</t>
    <rPh sb="1" eb="3">
      <t>キュウシュウ</t>
    </rPh>
    <rPh sb="5" eb="7">
      <t>キキ</t>
    </rPh>
    <phoneticPr fontId="1"/>
  </si>
  <si>
    <t>J F サン 海 苔</t>
    <rPh sb="7" eb="8">
      <t>ウミ</t>
    </rPh>
    <rPh sb="9" eb="10">
      <t>コケ</t>
    </rPh>
    <phoneticPr fontId="1"/>
  </si>
  <si>
    <t>佐賀清和教友</t>
    <rPh sb="0" eb="6">
      <t>サガセイワキョウユウ</t>
    </rPh>
    <phoneticPr fontId="1"/>
  </si>
  <si>
    <t>佐 賀 県 庁</t>
    <rPh sb="0" eb="1">
      <t>サ</t>
    </rPh>
    <rPh sb="2" eb="3">
      <t>ガ</t>
    </rPh>
    <rPh sb="4" eb="5">
      <t>ケン</t>
    </rPh>
    <rPh sb="6" eb="7">
      <t>チョウ</t>
    </rPh>
    <phoneticPr fontId="1"/>
  </si>
  <si>
    <t>神集島ﾚｯﾄﾞｼｬｰｸ</t>
  </si>
  <si>
    <t>サムライ唐津</t>
  </si>
  <si>
    <t>西日本プラント</t>
    <rPh sb="0" eb="3">
      <t>ニシニホン</t>
    </rPh>
    <phoneticPr fontId="1"/>
  </si>
  <si>
    <t>み や き 愛 球 会</t>
    <rPh sb="6" eb="7">
      <t>アイ</t>
    </rPh>
    <rPh sb="8" eb="9">
      <t>キュウ</t>
    </rPh>
    <rPh sb="10" eb="11">
      <t>カイ</t>
    </rPh>
    <phoneticPr fontId="1"/>
  </si>
  <si>
    <t>山内クラブ</t>
    <rPh sb="0" eb="2">
      <t>ヤマウチ</t>
    </rPh>
    <phoneticPr fontId="1"/>
  </si>
  <si>
    <t>大丸スポーツ</t>
    <rPh sb="0" eb="2">
      <t>ダイマル</t>
    </rPh>
    <phoneticPr fontId="1"/>
  </si>
  <si>
    <t>白 石 保 養 院</t>
    <rPh sb="0" eb="1">
      <t>シロ</t>
    </rPh>
    <rPh sb="2" eb="3">
      <t>イシ</t>
    </rPh>
    <rPh sb="4" eb="5">
      <t>タモツ</t>
    </rPh>
    <rPh sb="6" eb="7">
      <t>ヨウ</t>
    </rPh>
    <rPh sb="8" eb="9">
      <t>イン</t>
    </rPh>
    <phoneticPr fontId="1"/>
  </si>
  <si>
    <t>川  﨑  建  築</t>
    <rPh sb="0" eb="1">
      <t>カワ</t>
    </rPh>
    <rPh sb="3" eb="4">
      <t>サキ</t>
    </rPh>
    <rPh sb="6" eb="7">
      <t>タツル</t>
    </rPh>
    <rPh sb="9" eb="10">
      <t>チク</t>
    </rPh>
    <phoneticPr fontId="1"/>
  </si>
  <si>
    <t>伊 万 里 クラブ</t>
    <rPh sb="0" eb="1">
      <t>イ</t>
    </rPh>
    <rPh sb="2" eb="3">
      <t>マ</t>
    </rPh>
    <rPh sb="4" eb="5">
      <t>リ</t>
    </rPh>
    <phoneticPr fontId="1"/>
  </si>
  <si>
    <t>立部クラブ</t>
    <rPh sb="0" eb="2">
      <t>タチベ</t>
    </rPh>
    <phoneticPr fontId="1"/>
  </si>
  <si>
    <t>神埼麺房たぬきや</t>
    <phoneticPr fontId="1"/>
  </si>
  <si>
    <t>音成ソフトボールクラブ</t>
    <phoneticPr fontId="1"/>
  </si>
  <si>
    <t xml:space="preserve"> ISBC(飯田ソフトボールクラブ)</t>
    <phoneticPr fontId="1"/>
  </si>
  <si>
    <t>アリヴィースト</t>
    <phoneticPr fontId="1"/>
  </si>
  <si>
    <t>㈱ミゾタ</t>
    <phoneticPr fontId="1"/>
  </si>
  <si>
    <t>オーエシステムラボ</t>
    <phoneticPr fontId="1"/>
  </si>
  <si>
    <t>チーム A K R</t>
    <phoneticPr fontId="1"/>
  </si>
  <si>
    <t>パ　リ　ス</t>
    <phoneticPr fontId="1"/>
  </si>
  <si>
    <t>サムライズ</t>
    <phoneticPr fontId="1"/>
  </si>
  <si>
    <t>K T ク ラ ブ</t>
    <phoneticPr fontId="1"/>
  </si>
  <si>
    <t>ひ　よ　り</t>
    <phoneticPr fontId="1"/>
  </si>
  <si>
    <t>神埼</t>
  </si>
  <si>
    <t>鹿島市</t>
    <rPh sb="2" eb="3">
      <t>シ</t>
    </rPh>
    <phoneticPr fontId="1"/>
  </si>
  <si>
    <t>佐賀市</t>
  </si>
  <si>
    <t>佐賀市</t>
    <rPh sb="2" eb="3">
      <t>シ</t>
    </rPh>
    <phoneticPr fontId="1"/>
  </si>
  <si>
    <t>唐津市</t>
    <rPh sb="2" eb="3">
      <t>シ</t>
    </rPh>
    <phoneticPr fontId="1"/>
  </si>
  <si>
    <t>鳥栖市</t>
    <rPh sb="0" eb="3">
      <t>トスシ</t>
    </rPh>
    <phoneticPr fontId="1"/>
  </si>
  <si>
    <t>武雄市</t>
    <rPh sb="2" eb="3">
      <t>シ</t>
    </rPh>
    <phoneticPr fontId="1"/>
  </si>
  <si>
    <t>多久市</t>
    <rPh sb="0" eb="2">
      <t>タク</t>
    </rPh>
    <rPh sb="2" eb="3">
      <t>シ</t>
    </rPh>
    <phoneticPr fontId="1"/>
  </si>
  <si>
    <t>杵島郡</t>
    <rPh sb="0" eb="2">
      <t>キシマ</t>
    </rPh>
    <rPh sb="2" eb="3">
      <t>グン</t>
    </rPh>
    <phoneticPr fontId="1"/>
  </si>
  <si>
    <t>多久市</t>
    <rPh sb="0" eb="3">
      <t>タクシ</t>
    </rPh>
    <phoneticPr fontId="1"/>
  </si>
  <si>
    <t>太良町</t>
    <rPh sb="0" eb="2">
      <t>タラ</t>
    </rPh>
    <rPh sb="2" eb="3">
      <t>マチ</t>
    </rPh>
    <phoneticPr fontId="1"/>
  </si>
  <si>
    <t>伊万里市</t>
    <rPh sb="0" eb="4">
      <t>イマリシ</t>
    </rPh>
    <phoneticPr fontId="1"/>
  </si>
  <si>
    <t>佐賀市</t>
    <phoneticPr fontId="1"/>
  </si>
  <si>
    <t>西松浦</t>
    <rPh sb="0" eb="1">
      <t>ニシ</t>
    </rPh>
    <rPh sb="1" eb="3">
      <t>マツウラ</t>
    </rPh>
    <phoneticPr fontId="1"/>
  </si>
  <si>
    <t>き　ら　ら</t>
    <phoneticPr fontId="1"/>
  </si>
  <si>
    <t>ライジングクラブ金武</t>
    <phoneticPr fontId="1"/>
  </si>
  <si>
    <t>巨勢ソフトクラブ</t>
    <rPh sb="0" eb="2">
      <t>コセ</t>
    </rPh>
    <phoneticPr fontId="1"/>
  </si>
  <si>
    <t>太良 W I N G S</t>
    <rPh sb="0" eb="2">
      <t>タラ</t>
    </rPh>
    <phoneticPr fontId="1"/>
  </si>
  <si>
    <t>立 花 ク ラ ブ M C T</t>
    <rPh sb="0" eb="1">
      <t>リツ</t>
    </rPh>
    <rPh sb="2" eb="3">
      <t>ハナ</t>
    </rPh>
    <phoneticPr fontId="1"/>
  </si>
  <si>
    <t xml:space="preserve">　　　　        </t>
    <phoneticPr fontId="1"/>
  </si>
  <si>
    <t>第５５回佐賀新聞社旗争奪ソフトボール佐賀県大会</t>
    <phoneticPr fontId="1"/>
  </si>
  <si>
    <t>22日</t>
    <rPh sb="2" eb="3">
      <t>ヒ</t>
    </rPh>
    <phoneticPr fontId="1"/>
  </si>
  <si>
    <t>29日</t>
    <rPh sb="2" eb="3">
      <t>ヒ</t>
    </rPh>
    <phoneticPr fontId="1"/>
  </si>
  <si>
    <t>29日</t>
    <phoneticPr fontId="1"/>
  </si>
  <si>
    <t>(北西側）</t>
    <rPh sb="2" eb="3">
      <t>ニシ</t>
    </rPh>
    <rPh sb="3" eb="4">
      <t>ガワ</t>
    </rPh>
    <phoneticPr fontId="1"/>
  </si>
  <si>
    <t>(北東側）</t>
    <rPh sb="2" eb="3">
      <t>トウ</t>
    </rPh>
    <phoneticPr fontId="1"/>
  </si>
  <si>
    <t>(南西側）</t>
    <rPh sb="1" eb="3">
      <t>ナンセイ</t>
    </rPh>
    <phoneticPr fontId="1"/>
  </si>
  <si>
    <t>(北東側）</t>
    <phoneticPr fontId="1"/>
  </si>
  <si>
    <t>(南東側）</t>
    <phoneticPr fontId="1"/>
  </si>
  <si>
    <t xml:space="preserve">(南西側） </t>
    <phoneticPr fontId="1"/>
  </si>
  <si>
    <t>第1試合  9:30～</t>
    <rPh sb="0" eb="1">
      <t>ダイ</t>
    </rPh>
    <rPh sb="2" eb="4">
      <t>シアイ</t>
    </rPh>
    <phoneticPr fontId="1"/>
  </si>
  <si>
    <t>第2試合 11:10～</t>
    <rPh sb="0" eb="1">
      <t>ダイ</t>
    </rPh>
    <rPh sb="2" eb="4">
      <t>シアイ</t>
    </rPh>
    <phoneticPr fontId="1"/>
  </si>
  <si>
    <t>第3試合 12:50～</t>
    <rPh sb="0" eb="1">
      <t>ダイ</t>
    </rPh>
    <rPh sb="2" eb="4">
      <t>シアイ</t>
    </rPh>
    <phoneticPr fontId="1"/>
  </si>
  <si>
    <t>第4試合 14:30～</t>
    <rPh sb="0" eb="1">
      <t>ダイ</t>
    </rPh>
    <rPh sb="2" eb="4">
      <t>シアイ</t>
    </rPh>
    <phoneticPr fontId="1"/>
  </si>
  <si>
    <t>佐賀県佐賀市立スポーツパーク川副他</t>
    <rPh sb="0" eb="2">
      <t>サガ</t>
    </rPh>
    <rPh sb="2" eb="3">
      <t>ケン</t>
    </rPh>
    <rPh sb="3" eb="5">
      <t>サガ</t>
    </rPh>
    <rPh sb="5" eb="6">
      <t>シ</t>
    </rPh>
    <rPh sb="6" eb="7">
      <t>リツ</t>
    </rPh>
    <rPh sb="14" eb="16">
      <t>カワソエ</t>
    </rPh>
    <rPh sb="16" eb="17">
      <t>ホカ</t>
    </rPh>
    <phoneticPr fontId="1"/>
  </si>
  <si>
    <t>問い合わせ先： 佐賀市ソフトボール協会　　宮﨑　保馬　　　09045100615</t>
    <rPh sb="0" eb="1">
      <t>ト</t>
    </rPh>
    <rPh sb="2" eb="3">
      <t>ア</t>
    </rPh>
    <rPh sb="5" eb="6">
      <t>サキ</t>
    </rPh>
    <rPh sb="8" eb="11">
      <t>サガシ</t>
    </rPh>
    <rPh sb="17" eb="19">
      <t>キョウカイ</t>
    </rPh>
    <rPh sb="21" eb="26">
      <t>ミヤ</t>
    </rPh>
    <phoneticPr fontId="1"/>
  </si>
  <si>
    <t>A1</t>
    <phoneticPr fontId="1"/>
  </si>
  <si>
    <t>A3</t>
    <phoneticPr fontId="1"/>
  </si>
  <si>
    <t>A2</t>
    <phoneticPr fontId="1"/>
  </si>
  <si>
    <t>A4</t>
    <phoneticPr fontId="1"/>
  </si>
  <si>
    <t>B1</t>
    <phoneticPr fontId="1"/>
  </si>
  <si>
    <t>B3</t>
    <phoneticPr fontId="1"/>
  </si>
  <si>
    <t>B2</t>
    <phoneticPr fontId="1"/>
  </si>
  <si>
    <t>B4</t>
    <phoneticPr fontId="1"/>
  </si>
  <si>
    <t>F4</t>
    <phoneticPr fontId="1"/>
  </si>
  <si>
    <t>G1</t>
    <phoneticPr fontId="1"/>
  </si>
  <si>
    <t>G4</t>
    <phoneticPr fontId="1"/>
  </si>
  <si>
    <r>
      <rPr>
        <sz val="9"/>
        <color indexed="10"/>
        <rFont val="ＭＳ Ｐゴシック"/>
        <family val="3"/>
        <charset val="128"/>
      </rPr>
      <t xml:space="preserve">A </t>
    </r>
    <r>
      <rPr>
        <sz val="9"/>
        <rFont val="ＭＳ Ｐゴシック"/>
        <family val="3"/>
        <charset val="128"/>
      </rPr>
      <t>　スポーツパーク川副    北東</t>
    </r>
    <rPh sb="10" eb="12">
      <t>カワゾエ</t>
    </rPh>
    <rPh sb="16" eb="18">
      <t>ホクトウ</t>
    </rPh>
    <phoneticPr fontId="1"/>
  </si>
  <si>
    <r>
      <rPr>
        <sz val="9"/>
        <color indexed="10"/>
        <rFont val="ＭＳ Ｐゴシック"/>
        <family val="3"/>
        <charset val="128"/>
      </rPr>
      <t xml:space="preserve">B </t>
    </r>
    <r>
      <rPr>
        <sz val="9"/>
        <rFont val="ＭＳ Ｐゴシック"/>
        <family val="3"/>
        <charset val="128"/>
      </rPr>
      <t xml:space="preserve">  スポーツパーク川副    南東</t>
    </r>
    <rPh sb="17" eb="19">
      <t>ナントウ</t>
    </rPh>
    <phoneticPr fontId="1"/>
  </si>
  <si>
    <r>
      <rPr>
        <sz val="9"/>
        <color indexed="10"/>
        <rFont val="ＭＳ Ｐゴシック"/>
        <family val="3"/>
        <charset val="128"/>
      </rPr>
      <t xml:space="preserve">C </t>
    </r>
    <r>
      <rPr>
        <sz val="9"/>
        <rFont val="ＭＳ Ｐゴシック"/>
        <family val="3"/>
        <charset val="128"/>
      </rPr>
      <t xml:space="preserve">  健康センター　  　 　    北西     </t>
    </r>
    <phoneticPr fontId="1"/>
  </si>
  <si>
    <r>
      <rPr>
        <sz val="9"/>
        <color indexed="10"/>
        <rFont val="ＭＳ Ｐゴシック"/>
        <family val="3"/>
        <charset val="128"/>
      </rPr>
      <t>D</t>
    </r>
    <r>
      <rPr>
        <sz val="9"/>
        <rFont val="ＭＳ Ｐゴシック"/>
        <family val="3"/>
        <charset val="128"/>
      </rPr>
      <t xml:space="preserve">   健康センター　  　 　  　南東　　  　   </t>
    </r>
    <phoneticPr fontId="1"/>
  </si>
  <si>
    <r>
      <rPr>
        <sz val="9"/>
        <color indexed="10"/>
        <rFont val="ＭＳ Ｐゴシック"/>
        <family val="3"/>
        <charset val="128"/>
      </rPr>
      <t xml:space="preserve">E </t>
    </r>
    <r>
      <rPr>
        <sz val="9"/>
        <rFont val="ＭＳ Ｐゴシック"/>
        <family val="3"/>
        <charset val="128"/>
      </rPr>
      <t xml:space="preserve">  西神野運動場            南西</t>
    </r>
    <phoneticPr fontId="1"/>
  </si>
  <si>
    <r>
      <rPr>
        <sz val="9"/>
        <color indexed="10"/>
        <rFont val="ＭＳ 明朝"/>
        <family val="1"/>
        <charset val="128"/>
      </rPr>
      <t xml:space="preserve">F </t>
    </r>
    <r>
      <rPr>
        <sz val="9"/>
        <rFont val="ＭＳ 明朝"/>
        <family val="1"/>
        <charset val="128"/>
      </rPr>
      <t>スポーツパーク川副　 南西</t>
    </r>
    <rPh sb="13" eb="15">
      <t>ナンセイ</t>
    </rPh>
    <phoneticPr fontId="1"/>
  </si>
  <si>
    <r>
      <rPr>
        <sz val="9"/>
        <color indexed="10"/>
        <rFont val="ＭＳ 明朝"/>
        <family val="1"/>
        <charset val="128"/>
      </rPr>
      <t>G</t>
    </r>
    <r>
      <rPr>
        <sz val="9"/>
        <rFont val="ＭＳ 明朝"/>
        <family val="1"/>
        <charset val="128"/>
      </rPr>
      <t xml:space="preserve"> スポーツパーク川副 　北西 </t>
    </r>
    <rPh sb="13" eb="15">
      <t>ホクセイ</t>
    </rPh>
    <phoneticPr fontId="1"/>
  </si>
  <si>
    <t>雨天等の態度決定は６：００に行います</t>
    <rPh sb="0" eb="2">
      <t>ウテン</t>
    </rPh>
    <rPh sb="2" eb="3">
      <t>ナド</t>
    </rPh>
    <rPh sb="4" eb="6">
      <t>タイド</t>
    </rPh>
    <rPh sb="6" eb="8">
      <t>ケッテイ</t>
    </rPh>
    <rPh sb="14" eb="15">
      <t>オコナ</t>
    </rPh>
    <phoneticPr fontId="1"/>
  </si>
  <si>
    <t>※</t>
    <phoneticPr fontId="1"/>
  </si>
  <si>
    <t>雨天等により日程が変更となる場合もあります</t>
    <rPh sb="0" eb="2">
      <t>ウテン</t>
    </rPh>
    <rPh sb="2" eb="3">
      <t>トウ</t>
    </rPh>
    <rPh sb="6" eb="8">
      <t>ニッテイ</t>
    </rPh>
    <rPh sb="9" eb="11">
      <t>ヘンコウ</t>
    </rPh>
    <rPh sb="14" eb="16">
      <t>バアイ</t>
    </rPh>
    <phoneticPr fontId="1"/>
  </si>
  <si>
    <t>連絡先</t>
  </si>
  <si>
    <t>西川　　08039972531　　0952527111</t>
  </si>
  <si>
    <t>石丸　　08017832194</t>
  </si>
  <si>
    <t>島　　　08083927313</t>
  </si>
  <si>
    <t>北村　　09020835538</t>
  </si>
  <si>
    <t>馬郡　　09043574855　　</t>
  </si>
  <si>
    <t>南里　　09025872112　　　</t>
  </si>
  <si>
    <t>村岡　　09087638897</t>
  </si>
  <si>
    <t>石丸　　09020860458　　0952458100</t>
  </si>
  <si>
    <t>森田　　09018782147　　0952246191</t>
  </si>
  <si>
    <t>木村　　09011955621</t>
  </si>
  <si>
    <t>川原    08017403391　　</t>
  </si>
  <si>
    <t>渋田　　09071550513</t>
  </si>
  <si>
    <t>浦川　　09011959562</t>
  </si>
  <si>
    <t>佐々木　09074782323</t>
  </si>
  <si>
    <t>桜井　　09094044168　　0942927665</t>
  </si>
  <si>
    <t>岩本　　09047758700</t>
  </si>
  <si>
    <t>有浦　　09075310286</t>
  </si>
  <si>
    <t>森田　　09019705869</t>
  </si>
  <si>
    <t>天本　　09071571663</t>
  </si>
  <si>
    <t>鶴田　　09082265243</t>
  </si>
  <si>
    <t>山口　　09088358773</t>
  </si>
  <si>
    <t>嶋本　　08092439544</t>
  </si>
  <si>
    <t>林口　　09045131629</t>
  </si>
  <si>
    <t>松尾　　08043159721</t>
  </si>
  <si>
    <t>岩永　　09087628865</t>
  </si>
  <si>
    <t>赤熊　　09062989716</t>
  </si>
  <si>
    <t>大鋸　　09071641484　</t>
  </si>
  <si>
    <t>田中　　09057483880　</t>
  </si>
  <si>
    <t>原　　　08056085886</t>
  </si>
  <si>
    <t>小野原　09025187321</t>
  </si>
  <si>
    <t>熊谷　　09044879604</t>
  </si>
  <si>
    <t>川尻　　08039823381</t>
  </si>
  <si>
    <t>x</t>
    <phoneticPr fontId="1"/>
  </si>
  <si>
    <t>F1</t>
    <phoneticPr fontId="1"/>
  </si>
  <si>
    <t>F3</t>
    <phoneticPr fontId="1"/>
  </si>
  <si>
    <t>F2</t>
    <phoneticPr fontId="1"/>
  </si>
  <si>
    <t>G3</t>
    <phoneticPr fontId="1"/>
  </si>
  <si>
    <t>G2</t>
    <phoneticPr fontId="1"/>
  </si>
  <si>
    <t>初日が２９日と成りましたので使用するグラウンドが大幅に変更と成ります</t>
    <rPh sb="0" eb="2">
      <t>ショニチ</t>
    </rPh>
    <rPh sb="5" eb="6">
      <t>ニチ</t>
    </rPh>
    <rPh sb="7" eb="8">
      <t>ナ</t>
    </rPh>
    <rPh sb="14" eb="16">
      <t>シヨウ</t>
    </rPh>
    <rPh sb="24" eb="26">
      <t>オオハバ</t>
    </rPh>
    <rPh sb="27" eb="29">
      <t>ヘンコウ</t>
    </rPh>
    <rPh sb="30" eb="31">
      <t>ナ</t>
    </rPh>
    <phoneticPr fontId="1"/>
  </si>
  <si>
    <t>記号は今大会用です</t>
    <rPh sb="0" eb="2">
      <t>キゴウ</t>
    </rPh>
    <rPh sb="3" eb="6">
      <t>コンタイカイ</t>
    </rPh>
    <phoneticPr fontId="1"/>
  </si>
  <si>
    <t>なお追加で白石総合運動場</t>
    <rPh sb="2" eb="4">
      <t>ツイカ</t>
    </rPh>
    <rPh sb="5" eb="7">
      <t>シロイシ</t>
    </rPh>
    <rPh sb="7" eb="12">
      <t>ソウゴウウンドウジョウ</t>
    </rPh>
    <phoneticPr fontId="1"/>
  </si>
  <si>
    <t>及び牛津高校グラウンドも</t>
    <rPh sb="0" eb="1">
      <t>オヨ</t>
    </rPh>
    <rPh sb="2" eb="6">
      <t>ウシヅコウコウ</t>
    </rPh>
    <phoneticPr fontId="1"/>
  </si>
  <si>
    <t>追加します</t>
    <phoneticPr fontId="1"/>
  </si>
  <si>
    <t>棄権</t>
    <rPh sb="0" eb="2">
      <t>キケン</t>
    </rPh>
    <phoneticPr fontId="1"/>
  </si>
  <si>
    <t>棄権連絡9/21</t>
    <rPh sb="0" eb="2">
      <t>キケン</t>
    </rPh>
    <rPh sb="2" eb="4">
      <t>レンラク</t>
    </rPh>
    <phoneticPr fontId="9"/>
  </si>
  <si>
    <t>令和元年9月22日(日)～10月６日(日)</t>
    <rPh sb="0" eb="2">
      <t>レイワ</t>
    </rPh>
    <rPh sb="2" eb="4">
      <t>ガンネン</t>
    </rPh>
    <rPh sb="5" eb="6">
      <t>ツキ</t>
    </rPh>
    <rPh sb="8" eb="9">
      <t>ヒ</t>
    </rPh>
    <rPh sb="10" eb="11">
      <t>ニチ</t>
    </rPh>
    <rPh sb="15" eb="16">
      <t>ガツ</t>
    </rPh>
    <rPh sb="17" eb="18">
      <t>ヒ</t>
    </rPh>
    <rPh sb="19" eb="20">
      <t>ニチ</t>
    </rPh>
    <phoneticPr fontId="1"/>
  </si>
  <si>
    <t>32チーム振り分け</t>
    <rPh sb="5" eb="6">
      <t>フ</t>
    </rPh>
    <rPh sb="7" eb="8">
      <t>ワ</t>
    </rPh>
    <phoneticPr fontId="9"/>
  </si>
  <si>
    <t>市　町</t>
    <rPh sb="0" eb="1">
      <t>シ</t>
    </rPh>
    <rPh sb="2" eb="3">
      <t>マチ</t>
    </rPh>
    <phoneticPr fontId="9"/>
  </si>
  <si>
    <t>最多チーム数を32で÷９</t>
    <rPh sb="0" eb="2">
      <t>サイタ</t>
    </rPh>
    <rPh sb="5" eb="6">
      <t>スウ</t>
    </rPh>
    <phoneticPr fontId="9"/>
  </si>
  <si>
    <t>シード</t>
    <phoneticPr fontId="9"/>
  </si>
  <si>
    <r>
      <rPr>
        <sz val="9"/>
        <color indexed="10"/>
        <rFont val="ＭＳ Ｐゴシック"/>
        <family val="3"/>
        <charset val="128"/>
      </rPr>
      <t xml:space="preserve">C </t>
    </r>
    <r>
      <rPr>
        <sz val="9"/>
        <rFont val="ＭＳ Ｐゴシック"/>
        <family val="3"/>
        <charset val="128"/>
      </rPr>
      <t xml:space="preserve">  健康センター　  　 　    北西     </t>
    </r>
    <phoneticPr fontId="1"/>
  </si>
  <si>
    <r>
      <rPr>
        <sz val="9"/>
        <color indexed="10"/>
        <rFont val="ＭＳ Ｐゴシック"/>
        <family val="3"/>
        <charset val="128"/>
      </rPr>
      <t>D</t>
    </r>
    <r>
      <rPr>
        <sz val="9"/>
        <rFont val="ＭＳ Ｐゴシック"/>
        <family val="3"/>
        <charset val="128"/>
      </rPr>
      <t xml:space="preserve">   健康センター　  　 　  　南東　　  　   </t>
    </r>
    <phoneticPr fontId="1"/>
  </si>
  <si>
    <t>　</t>
    <phoneticPr fontId="1"/>
  </si>
  <si>
    <r>
      <rPr>
        <sz val="9"/>
        <color indexed="10"/>
        <rFont val="ＭＳ 明朝"/>
        <family val="1"/>
        <charset val="128"/>
      </rPr>
      <t>H</t>
    </r>
    <r>
      <rPr>
        <sz val="9"/>
        <rFont val="ＭＳ 明朝"/>
        <family val="1"/>
        <charset val="128"/>
      </rPr>
      <t>1</t>
    </r>
    <phoneticPr fontId="1"/>
  </si>
  <si>
    <r>
      <rPr>
        <sz val="9"/>
        <color indexed="10"/>
        <rFont val="ＭＳ 明朝"/>
        <family val="1"/>
        <charset val="128"/>
      </rPr>
      <t>H</t>
    </r>
    <r>
      <rPr>
        <sz val="9"/>
        <rFont val="ＭＳ 明朝"/>
        <family val="1"/>
        <charset val="128"/>
      </rPr>
      <t>4</t>
    </r>
    <phoneticPr fontId="1"/>
  </si>
  <si>
    <r>
      <rPr>
        <sz val="9"/>
        <color indexed="10"/>
        <rFont val="ＭＳ 明朝"/>
        <family val="1"/>
        <charset val="128"/>
      </rPr>
      <t>H</t>
    </r>
    <r>
      <rPr>
        <sz val="9"/>
        <rFont val="ＭＳ 明朝"/>
        <family val="1"/>
        <charset val="128"/>
      </rPr>
      <t>2</t>
    </r>
    <phoneticPr fontId="1"/>
  </si>
  <si>
    <r>
      <rPr>
        <sz val="9"/>
        <color indexed="10"/>
        <rFont val="ＭＳ 明朝"/>
        <family val="1"/>
        <charset val="128"/>
      </rPr>
      <t>I</t>
    </r>
    <r>
      <rPr>
        <sz val="9"/>
        <rFont val="ＭＳ 明朝"/>
        <family val="1"/>
        <charset val="128"/>
      </rPr>
      <t>1</t>
    </r>
    <phoneticPr fontId="1"/>
  </si>
  <si>
    <r>
      <rPr>
        <sz val="9"/>
        <color indexed="10"/>
        <rFont val="ＭＳ 明朝"/>
        <family val="1"/>
        <charset val="128"/>
      </rPr>
      <t>I</t>
    </r>
    <r>
      <rPr>
        <sz val="9"/>
        <rFont val="ＭＳ 明朝"/>
        <family val="1"/>
        <charset val="128"/>
      </rPr>
      <t>2</t>
    </r>
    <phoneticPr fontId="1"/>
  </si>
  <si>
    <r>
      <rPr>
        <sz val="9"/>
        <color indexed="10"/>
        <rFont val="ＭＳ 明朝"/>
        <family val="1"/>
        <charset val="128"/>
      </rPr>
      <t>I</t>
    </r>
    <r>
      <rPr>
        <sz val="9"/>
        <rFont val="ＭＳ 明朝"/>
        <family val="1"/>
        <charset val="128"/>
      </rPr>
      <t>4</t>
    </r>
    <phoneticPr fontId="1"/>
  </si>
  <si>
    <r>
      <rPr>
        <sz val="9"/>
        <color indexed="10"/>
        <rFont val="ＭＳ 明朝"/>
        <family val="1"/>
        <charset val="128"/>
      </rPr>
      <t>J</t>
    </r>
    <r>
      <rPr>
        <sz val="9"/>
        <rFont val="ＭＳ 明朝"/>
        <family val="1"/>
        <charset val="128"/>
      </rPr>
      <t>1</t>
    </r>
    <phoneticPr fontId="1"/>
  </si>
  <si>
    <r>
      <rPr>
        <sz val="9"/>
        <color indexed="10"/>
        <rFont val="ＭＳ 明朝"/>
        <family val="1"/>
        <charset val="128"/>
      </rPr>
      <t>J</t>
    </r>
    <r>
      <rPr>
        <sz val="9"/>
        <rFont val="ＭＳ 明朝"/>
        <family val="1"/>
        <charset val="128"/>
      </rPr>
      <t>2</t>
    </r>
    <phoneticPr fontId="1"/>
  </si>
  <si>
    <r>
      <rPr>
        <sz val="9"/>
        <color indexed="10"/>
        <rFont val="ＭＳ 明朝"/>
        <family val="1"/>
        <charset val="128"/>
      </rPr>
      <t>J</t>
    </r>
    <r>
      <rPr>
        <sz val="9"/>
        <rFont val="ＭＳ 明朝"/>
        <family val="1"/>
        <charset val="128"/>
      </rPr>
      <t>4</t>
    </r>
    <phoneticPr fontId="1"/>
  </si>
  <si>
    <r>
      <rPr>
        <sz val="9"/>
        <color indexed="10"/>
        <rFont val="ＭＳ 明朝"/>
        <family val="1"/>
        <charset val="128"/>
      </rPr>
      <t>E</t>
    </r>
    <r>
      <rPr>
        <sz val="9"/>
        <rFont val="ＭＳ 明朝"/>
        <family val="1"/>
        <charset val="128"/>
      </rPr>
      <t>1</t>
    </r>
    <phoneticPr fontId="1"/>
  </si>
  <si>
    <r>
      <rPr>
        <sz val="9"/>
        <color indexed="10"/>
        <rFont val="ＭＳ 明朝"/>
        <family val="1"/>
        <charset val="128"/>
      </rPr>
      <t>E</t>
    </r>
    <r>
      <rPr>
        <sz val="9"/>
        <rFont val="ＭＳ 明朝"/>
        <family val="1"/>
        <charset val="128"/>
      </rPr>
      <t>4</t>
    </r>
    <phoneticPr fontId="1"/>
  </si>
  <si>
    <r>
      <rPr>
        <sz val="9"/>
        <color indexed="10"/>
        <rFont val="ＭＳ 明朝"/>
        <family val="1"/>
        <charset val="128"/>
      </rPr>
      <t>E</t>
    </r>
    <r>
      <rPr>
        <sz val="9"/>
        <rFont val="ＭＳ 明朝"/>
        <family val="1"/>
        <charset val="128"/>
      </rPr>
      <t>2</t>
    </r>
    <phoneticPr fontId="1"/>
  </si>
  <si>
    <t xml:space="preserve">及び諸富公園広場も追加します     </t>
    <rPh sb="0" eb="1">
      <t>オヨ</t>
    </rPh>
    <phoneticPr fontId="1"/>
  </si>
  <si>
    <t>なお追加で白石町総合運動場</t>
    <rPh sb="2" eb="4">
      <t>ツイカ</t>
    </rPh>
    <rPh sb="5" eb="7">
      <t>シロイシ</t>
    </rPh>
    <rPh sb="7" eb="8">
      <t>マチ</t>
    </rPh>
    <rPh sb="8" eb="10">
      <t>ソウゴウ</t>
    </rPh>
    <rPh sb="10" eb="13">
      <t>ウンドウジョウ</t>
    </rPh>
    <phoneticPr fontId="1"/>
  </si>
  <si>
    <r>
      <rPr>
        <sz val="10"/>
        <color indexed="10"/>
        <rFont val="ＭＳ Ｐゴシック"/>
        <family val="3"/>
        <charset val="128"/>
      </rPr>
      <t xml:space="preserve"> I  </t>
    </r>
    <r>
      <rPr>
        <sz val="10"/>
        <color indexed="8"/>
        <rFont val="ＭＳ Ｐゴシック"/>
        <family val="3"/>
        <charset val="128"/>
      </rPr>
      <t xml:space="preserve"> 白石町総合運動場　　北東</t>
    </r>
    <rPh sb="5" eb="7">
      <t>シロイシ</t>
    </rPh>
    <rPh sb="7" eb="8">
      <t>マチ</t>
    </rPh>
    <rPh sb="8" eb="13">
      <t>ソウゴウウンドウジョウ</t>
    </rPh>
    <rPh sb="15" eb="17">
      <t>ホクトウ</t>
    </rPh>
    <phoneticPr fontId="1"/>
  </si>
  <si>
    <r>
      <rPr>
        <sz val="10"/>
        <color indexed="10"/>
        <rFont val="ＭＳ Ｐゴシック"/>
        <family val="3"/>
        <charset val="128"/>
      </rPr>
      <t xml:space="preserve"> H</t>
    </r>
    <r>
      <rPr>
        <sz val="10"/>
        <color indexed="8"/>
        <rFont val="ＭＳ Ｐゴシック"/>
        <family val="3"/>
        <charset val="128"/>
      </rPr>
      <t xml:space="preserve">  白石町総合運動場　　南西</t>
    </r>
    <rPh sb="4" eb="6">
      <t>シロイシ</t>
    </rPh>
    <rPh sb="6" eb="7">
      <t>マチ</t>
    </rPh>
    <rPh sb="7" eb="12">
      <t>ソウゴウウンドウジョウ</t>
    </rPh>
    <rPh sb="14" eb="16">
      <t>ナンセイ</t>
    </rPh>
    <phoneticPr fontId="1"/>
  </si>
  <si>
    <r>
      <t xml:space="preserve"> J </t>
    </r>
    <r>
      <rPr>
        <sz val="10"/>
        <rFont val="ＭＳ 明朝"/>
        <family val="1"/>
        <charset val="128"/>
      </rPr>
      <t>諸富公園広場     南西</t>
    </r>
    <phoneticPr fontId="1"/>
  </si>
  <si>
    <r>
      <rPr>
        <sz val="9"/>
        <color indexed="10"/>
        <rFont val="ＭＳ 明朝"/>
        <family val="1"/>
        <charset val="128"/>
      </rPr>
      <t>A</t>
    </r>
    <r>
      <rPr>
        <sz val="9"/>
        <rFont val="ＭＳ 明朝"/>
        <family val="1"/>
        <charset val="128"/>
      </rPr>
      <t>2</t>
    </r>
    <phoneticPr fontId="1"/>
  </si>
  <si>
    <r>
      <rPr>
        <sz val="9"/>
        <color indexed="10"/>
        <rFont val="ＭＳ 明朝"/>
        <family val="1"/>
        <charset val="128"/>
      </rPr>
      <t>A</t>
    </r>
    <r>
      <rPr>
        <sz val="9"/>
        <rFont val="ＭＳ 明朝"/>
        <family val="1"/>
        <charset val="128"/>
      </rPr>
      <t>1</t>
    </r>
    <phoneticPr fontId="1"/>
  </si>
  <si>
    <r>
      <rPr>
        <sz val="9"/>
        <color indexed="10"/>
        <rFont val="ＭＳ Ｐゴシック"/>
        <family val="3"/>
        <charset val="128"/>
      </rPr>
      <t xml:space="preserve">E </t>
    </r>
    <r>
      <rPr>
        <sz val="9"/>
        <rFont val="ＭＳ Ｐゴシック"/>
        <family val="3"/>
        <charset val="128"/>
      </rPr>
      <t xml:space="preserve">  西神野運動場            南西</t>
    </r>
    <phoneticPr fontId="1"/>
  </si>
  <si>
    <r>
      <rPr>
        <sz val="9"/>
        <color indexed="10"/>
        <rFont val="ＭＳ 明朝"/>
        <family val="1"/>
        <charset val="128"/>
      </rPr>
      <t>A</t>
    </r>
    <r>
      <rPr>
        <sz val="9"/>
        <color indexed="10"/>
        <rFont val="ＭＳ 明朝"/>
        <family val="1"/>
        <charset val="128"/>
      </rPr>
      <t>3</t>
    </r>
    <phoneticPr fontId="1"/>
  </si>
  <si>
    <t>１３日の決勝は第３試合と成ります</t>
  </si>
  <si>
    <t>基山町</t>
    <rPh sb="0" eb="2">
      <t>キヤマ</t>
    </rPh>
    <rPh sb="2" eb="3">
      <t>マチ</t>
    </rPh>
    <phoneticPr fontId="9"/>
  </si>
  <si>
    <t>佐賀スラッガー</t>
    <phoneticPr fontId="1"/>
  </si>
  <si>
    <t>佐賀スラッガー</t>
    <phoneticPr fontId="1"/>
  </si>
  <si>
    <t>５年ぶり九回目の優勝</t>
    <rPh sb="1" eb="2">
      <t>ネン</t>
    </rPh>
    <rPh sb="4" eb="7">
      <t>９カイメ</t>
    </rPh>
    <rPh sb="8" eb="10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</si>
</sst>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4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dotted">
        <color indexed="64"/>
      </left>
      <right/>
      <top/>
      <bottom style="medium">
        <color rgb="FFFF0000"/>
      </bottom>
      <diagonal/>
    </border>
    <border>
      <left style="dotted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dotted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tted">
        <color indexed="64"/>
      </right>
      <top/>
      <bottom style="medium">
        <color rgb="FFFF0000"/>
      </bottom>
      <diagonal/>
    </border>
    <border>
      <left/>
      <right style="dotted">
        <color indexed="64"/>
      </right>
      <top style="medium">
        <color rgb="FFFF0000"/>
      </top>
      <bottom/>
      <diagonal/>
    </border>
    <border>
      <left style="thin">
        <color indexed="64"/>
      </left>
      <right style="dotted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dotted">
        <color indexed="64"/>
      </right>
      <top style="medium">
        <color rgb="FFFF0000"/>
      </top>
      <bottom/>
      <diagonal/>
    </border>
    <border>
      <left style="medium">
        <color rgb="FFFF0000"/>
      </left>
      <right style="dotted">
        <color indexed="64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dotted">
        <color indexed="64"/>
      </left>
      <right style="medium">
        <color rgb="FFFF0000"/>
      </right>
      <top/>
      <bottom/>
      <diagonal/>
    </border>
    <border>
      <left style="dotted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otted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dotted">
        <color indexed="64"/>
      </right>
      <top/>
      <bottom style="medium">
        <color rgb="FFFF0000"/>
      </bottom>
      <diagonal/>
    </border>
    <border>
      <left style="dotted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/>
    <xf numFmtId="0" fontId="3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10" fillId="0" borderId="0" xfId="0" applyFont="1" applyAlignment="1"/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/>
    <xf numFmtId="0" fontId="1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13" fillId="0" borderId="0" xfId="0" applyFont="1" applyAlignment="1"/>
    <xf numFmtId="0" fontId="14" fillId="0" borderId="0" xfId="0" applyFont="1" applyAlignment="1"/>
    <xf numFmtId="0" fontId="8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shrinkToFit="1"/>
    </xf>
    <xf numFmtId="0" fontId="3" fillId="0" borderId="9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Fill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Alignment="1">
      <alignment shrinkToFit="1"/>
    </xf>
    <xf numFmtId="56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/>
    <xf numFmtId="0" fontId="28" fillId="0" borderId="0" xfId="0" applyFont="1" applyAlignment="1"/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9" fillId="0" borderId="0" xfId="0" applyFont="1" applyAlignment="1"/>
    <xf numFmtId="0" fontId="30" fillId="0" borderId="0" xfId="0" applyFont="1" applyFill="1" applyAlignment="1">
      <alignment horizontal="left"/>
    </xf>
    <xf numFmtId="0" fontId="30" fillId="0" borderId="0" xfId="0" applyFont="1" applyFill="1"/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15" xfId="0" applyBorder="1"/>
    <xf numFmtId="0" fontId="19" fillId="0" borderId="0" xfId="0" applyFont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Alignment="1"/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2"/>
    </xf>
    <xf numFmtId="0" fontId="0" fillId="0" borderId="0" xfId="0" applyAlignment="1">
      <alignment vertical="center" textRotation="2"/>
    </xf>
    <xf numFmtId="0" fontId="0" fillId="0" borderId="2" xfId="0" applyBorder="1" applyAlignment="1">
      <alignment vertical="center" textRotation="2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30" fillId="0" borderId="0" xfId="0" applyFont="1" applyBorder="1" applyAlignment="1">
      <alignment horizontal="left" shrinkToFit="1"/>
    </xf>
    <xf numFmtId="0" fontId="12" fillId="0" borderId="25" xfId="0" applyFont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176" fontId="5" fillId="0" borderId="0" xfId="0" applyNumberFormat="1" applyFont="1" applyFill="1" applyBorder="1" applyAlignment="1">
      <alignment horizontal="center" shrinkToFit="1"/>
    </xf>
    <xf numFmtId="176" fontId="5" fillId="0" borderId="0" xfId="0" applyNumberFormat="1" applyFont="1" applyBorder="1" applyAlignment="1">
      <alignment horizontal="center" shrinkToFit="1"/>
    </xf>
    <xf numFmtId="176" fontId="5" fillId="0" borderId="0" xfId="0" applyNumberFormat="1" applyFont="1" applyFill="1" applyAlignment="1">
      <alignment horizontal="center" shrinkToFit="1"/>
    </xf>
    <xf numFmtId="176" fontId="5" fillId="0" borderId="9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31" fillId="0" borderId="0" xfId="0" applyFont="1" applyAlignment="1">
      <alignment horizontal="center"/>
    </xf>
    <xf numFmtId="0" fontId="30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3" fillId="0" borderId="44" xfId="0" applyFont="1" applyFill="1" applyBorder="1" applyAlignment="1">
      <alignment horizontal="center" vertical="center" textRotation="255"/>
    </xf>
    <xf numFmtId="0" fontId="33" fillId="0" borderId="34" xfId="0" applyFont="1" applyFill="1" applyBorder="1" applyAlignment="1">
      <alignment horizontal="center" vertical="center" textRotation="255"/>
    </xf>
    <xf numFmtId="0" fontId="33" fillId="0" borderId="43" xfId="0" applyFont="1" applyFill="1" applyBorder="1" applyAlignment="1">
      <alignment horizontal="center" vertical="center" textRotation="255"/>
    </xf>
    <xf numFmtId="0" fontId="33" fillId="0" borderId="0" xfId="0" applyFont="1" applyFill="1" applyBorder="1" applyAlignment="1">
      <alignment horizontal="center" vertical="center" textRotation="255"/>
    </xf>
    <xf numFmtId="0" fontId="33" fillId="0" borderId="47" xfId="0" applyFont="1" applyFill="1" applyBorder="1" applyAlignment="1">
      <alignment horizontal="center" vertical="center" textRotation="255"/>
    </xf>
    <xf numFmtId="0" fontId="33" fillId="0" borderId="30" xfId="0" applyFont="1" applyFill="1" applyBorder="1" applyAlignment="1">
      <alignment horizontal="center" vertical="center" textRotation="255"/>
    </xf>
    <xf numFmtId="0" fontId="33" fillId="0" borderId="49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 shrinkToFit="1"/>
    </xf>
    <xf numFmtId="0" fontId="8" fillId="0" borderId="0" xfId="0" applyFont="1" applyFill="1" applyBorder="1" applyAlignment="1">
      <alignment vertical="center" textRotation="2"/>
    </xf>
    <xf numFmtId="0" fontId="20" fillId="0" borderId="0" xfId="0" applyFont="1" applyAlignment="1">
      <alignment vertical="center" textRotation="2"/>
    </xf>
    <xf numFmtId="0" fontId="20" fillId="0" borderId="2" xfId="0" applyFont="1" applyBorder="1" applyAlignment="1">
      <alignment vertical="center" textRotation="2"/>
    </xf>
    <xf numFmtId="0" fontId="3" fillId="0" borderId="35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textRotation="255"/>
    </xf>
    <xf numFmtId="0" fontId="32" fillId="0" borderId="8" xfId="0" applyFont="1" applyFill="1" applyBorder="1" applyAlignment="1">
      <alignment horizontal="center" vertical="center" textRotation="255"/>
    </xf>
    <xf numFmtId="0" fontId="32" fillId="0" borderId="4" xfId="0" applyFont="1" applyFill="1" applyBorder="1" applyAlignment="1">
      <alignment horizontal="center" vertical="center" textRotation="255"/>
    </xf>
    <xf numFmtId="0" fontId="32" fillId="0" borderId="5" xfId="0" applyFont="1" applyFill="1" applyBorder="1" applyAlignment="1">
      <alignment horizontal="center" vertical="center" textRotation="255"/>
    </xf>
    <xf numFmtId="0" fontId="32" fillId="0" borderId="6" xfId="0" applyFont="1" applyFill="1" applyBorder="1" applyAlignment="1">
      <alignment horizontal="center" vertical="center" textRotation="255"/>
    </xf>
    <xf numFmtId="0" fontId="32" fillId="0" borderId="3" xfId="0" applyFont="1" applyFill="1" applyBorder="1" applyAlignment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1"/>
  <sheetViews>
    <sheetView topLeftCell="A10" workbookViewId="0">
      <selection activeCell="N59" sqref="N59"/>
    </sheetView>
  </sheetViews>
  <sheetFormatPr defaultRowHeight="12" x14ac:dyDescent="0.15"/>
  <cols>
    <col min="1" max="1" width="2.875" style="7" customWidth="1"/>
    <col min="2" max="2" width="23.625" style="7" customWidth="1"/>
    <col min="3" max="3" width="7.125" style="7" customWidth="1"/>
    <col min="4" max="5" width="2.125" style="7" customWidth="1"/>
    <col min="6" max="6" width="2.75" style="7" customWidth="1"/>
    <col min="7" max="7" width="2.125" style="7" customWidth="1"/>
    <col min="8" max="8" width="2.875" style="7" customWidth="1"/>
    <col min="9" max="9" width="2.125" style="7" customWidth="1"/>
    <col min="10" max="10" width="2.875" style="7" customWidth="1"/>
    <col min="11" max="11" width="2.125" style="7" customWidth="1"/>
    <col min="12" max="12" width="2.75" style="7" customWidth="1"/>
    <col min="13" max="13" width="1.625" style="7" customWidth="1"/>
    <col min="14" max="14" width="1.375" style="7" customWidth="1"/>
    <col min="15" max="16" width="1.625" style="7" customWidth="1"/>
    <col min="17" max="17" width="1.5" style="7" customWidth="1"/>
    <col min="18" max="18" width="1.375" style="7" customWidth="1"/>
    <col min="19" max="20" width="2.125" style="7" customWidth="1"/>
    <col min="21" max="21" width="3.125" style="7" customWidth="1"/>
    <col min="22" max="22" width="2.125" style="7" customWidth="1"/>
    <col min="23" max="23" width="2.875" style="7" customWidth="1"/>
    <col min="24" max="24" width="2.125" style="7" customWidth="1"/>
    <col min="25" max="25" width="3" style="7" customWidth="1"/>
    <col min="26" max="27" width="2.125" style="7" customWidth="1"/>
    <col min="28" max="28" width="2.875" style="7" customWidth="1"/>
    <col min="29" max="29" width="24.875" style="7" customWidth="1"/>
    <col min="30" max="30" width="9.5" style="7" customWidth="1"/>
    <col min="31" max="16384" width="9" style="7"/>
  </cols>
  <sheetData>
    <row r="1" spans="1:96" ht="13.5" customHeight="1" x14ac:dyDescent="0.2">
      <c r="A1" s="72" t="s">
        <v>50</v>
      </c>
      <c r="B1" s="72"/>
      <c r="C1" s="210" t="s">
        <v>51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00" t="s">
        <v>58</v>
      </c>
      <c r="AV1" s="99"/>
      <c r="AW1" s="99"/>
      <c r="AX1" s="99"/>
      <c r="AY1" s="99"/>
      <c r="AZ1" s="99"/>
      <c r="BA1" s="99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</row>
    <row r="2" spans="1:96" ht="12.75" customHeight="1" x14ac:dyDescent="0.2">
      <c r="A2" s="97"/>
      <c r="B2" s="98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F2" s="5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100" t="s">
        <v>59</v>
      </c>
      <c r="AV2" s="99"/>
      <c r="AW2" s="99"/>
      <c r="AX2" s="99"/>
      <c r="AY2" s="99"/>
      <c r="AZ2" s="99"/>
      <c r="BA2" s="99"/>
    </row>
    <row r="3" spans="1:96" ht="12" customHeight="1" x14ac:dyDescent="0.2">
      <c r="A3" s="34" t="s">
        <v>61</v>
      </c>
      <c r="B3" s="35"/>
      <c r="C3" s="37" t="s">
        <v>0</v>
      </c>
      <c r="D3" s="37" t="s">
        <v>134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208" t="s">
        <v>78</v>
      </c>
      <c r="AC3" s="208"/>
      <c r="AD3" s="110" t="s">
        <v>128</v>
      </c>
      <c r="AE3" s="104"/>
      <c r="AF3" s="5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 t="s">
        <v>55</v>
      </c>
      <c r="AV3" s="99"/>
      <c r="AW3" s="99"/>
      <c r="AX3" s="99"/>
      <c r="AY3" s="99"/>
      <c r="AZ3" s="99"/>
      <c r="BA3" s="99"/>
    </row>
    <row r="4" spans="1:96" ht="12" customHeight="1" x14ac:dyDescent="0.2">
      <c r="A4" s="34" t="s">
        <v>62</v>
      </c>
      <c r="B4" s="35"/>
      <c r="C4" s="37" t="s">
        <v>1</v>
      </c>
      <c r="D4" s="37" t="s">
        <v>65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208" t="s">
        <v>79</v>
      </c>
      <c r="AC4" s="208"/>
      <c r="AD4" s="110" t="s">
        <v>129</v>
      </c>
      <c r="AE4" s="59"/>
      <c r="AF4" s="5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 t="s">
        <v>60</v>
      </c>
      <c r="AV4" s="99"/>
      <c r="AW4" s="99"/>
      <c r="AX4" s="99"/>
      <c r="AY4" s="99"/>
      <c r="AZ4" s="99"/>
      <c r="BA4" s="99"/>
    </row>
    <row r="5" spans="1:96" ht="12" customHeight="1" x14ac:dyDescent="0.2">
      <c r="A5" s="34" t="s">
        <v>63</v>
      </c>
      <c r="B5" s="38"/>
      <c r="AB5" s="208" t="s">
        <v>80</v>
      </c>
      <c r="AC5" s="208"/>
      <c r="AD5" s="110" t="s">
        <v>130</v>
      </c>
      <c r="AE5" s="59"/>
      <c r="AF5" s="59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 t="s">
        <v>56</v>
      </c>
      <c r="AV5" s="101"/>
      <c r="AW5" s="101"/>
      <c r="AX5" s="101"/>
      <c r="AY5" s="101"/>
      <c r="AZ5" s="101"/>
      <c r="BA5" s="101"/>
    </row>
    <row r="6" spans="1:96" ht="12" customHeight="1" x14ac:dyDescent="0.2">
      <c r="A6" s="34" t="s">
        <v>64</v>
      </c>
      <c r="B6" s="38"/>
      <c r="D6" s="211" t="s">
        <v>52</v>
      </c>
      <c r="E6" s="212"/>
      <c r="F6" s="213"/>
      <c r="G6" s="214" t="s">
        <v>53</v>
      </c>
      <c r="H6" s="211"/>
      <c r="I6" s="211"/>
      <c r="J6" s="211"/>
      <c r="K6" s="95"/>
      <c r="L6" s="94"/>
      <c r="M6" s="215">
        <v>43744</v>
      </c>
      <c r="N6" s="216"/>
      <c r="O6" s="216"/>
      <c r="P6" s="216"/>
      <c r="Q6" s="216"/>
      <c r="R6" s="216"/>
      <c r="S6" s="105"/>
      <c r="T6" s="106"/>
      <c r="U6" s="217" t="s">
        <v>54</v>
      </c>
      <c r="V6" s="217"/>
      <c r="W6" s="217"/>
      <c r="X6" s="218"/>
      <c r="Y6" s="211" t="s">
        <v>52</v>
      </c>
      <c r="Z6" s="219"/>
      <c r="AA6" s="219"/>
      <c r="AB6" s="208" t="s">
        <v>81</v>
      </c>
      <c r="AC6" s="208"/>
      <c r="AD6" s="110" t="s">
        <v>131</v>
      </c>
      <c r="AE6" s="59"/>
      <c r="AF6" s="104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 t="s">
        <v>57</v>
      </c>
      <c r="AV6" s="102"/>
      <c r="AW6" s="102"/>
      <c r="AX6" s="102"/>
      <c r="AY6" s="102"/>
      <c r="AZ6" s="102"/>
      <c r="BA6" s="103"/>
    </row>
    <row r="7" spans="1:96" ht="12" customHeight="1" x14ac:dyDescent="0.2">
      <c r="A7" s="111" t="s">
        <v>86</v>
      </c>
      <c r="B7" s="112" t="s">
        <v>85</v>
      </c>
      <c r="D7" s="207" t="s">
        <v>87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56"/>
      <c r="X7" s="88"/>
      <c r="Y7" s="55"/>
      <c r="Z7" s="56"/>
      <c r="AA7" s="56"/>
      <c r="AB7" s="208" t="s">
        <v>82</v>
      </c>
      <c r="AC7" s="208"/>
      <c r="AD7" s="104"/>
      <c r="AE7" s="104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 t="s">
        <v>55</v>
      </c>
      <c r="AV7" s="102"/>
      <c r="AW7" s="102"/>
      <c r="AX7" s="102"/>
      <c r="AY7" s="102"/>
      <c r="AZ7" s="102"/>
      <c r="BA7" s="103"/>
    </row>
    <row r="8" spans="1:96" ht="12" customHeight="1" x14ac:dyDescent="0.2">
      <c r="A8" s="34"/>
      <c r="B8" s="112" t="s">
        <v>127</v>
      </c>
      <c r="D8" s="55"/>
      <c r="E8" s="58"/>
      <c r="F8" s="77"/>
      <c r="G8" s="55"/>
      <c r="H8" s="55"/>
      <c r="I8" s="55"/>
      <c r="J8" s="55"/>
      <c r="K8" s="95"/>
      <c r="L8" s="94"/>
      <c r="M8" s="96"/>
      <c r="N8" s="58"/>
      <c r="O8" s="58"/>
      <c r="P8" s="58"/>
      <c r="Q8" s="58"/>
      <c r="R8" s="58"/>
      <c r="S8" s="93"/>
      <c r="T8" s="36"/>
      <c r="U8" s="56"/>
      <c r="V8" s="56"/>
      <c r="W8" s="56"/>
      <c r="X8" s="88"/>
      <c r="Y8" s="55"/>
      <c r="Z8" s="56"/>
      <c r="AA8" s="56"/>
      <c r="AB8" s="209" t="s">
        <v>83</v>
      </c>
      <c r="AC8" s="209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 t="s">
        <v>57</v>
      </c>
      <c r="AV8" s="101"/>
      <c r="AW8" s="101"/>
      <c r="AX8" s="101"/>
      <c r="AY8" s="101"/>
      <c r="AZ8" s="101"/>
      <c r="BA8" s="101"/>
    </row>
    <row r="9" spans="1:96" ht="12" customHeight="1" x14ac:dyDescent="0.15">
      <c r="A9" s="34"/>
      <c r="B9" s="38"/>
      <c r="D9" s="56"/>
      <c r="E9" s="57"/>
      <c r="F9" s="77"/>
      <c r="G9" s="55"/>
      <c r="H9" s="58"/>
      <c r="I9" s="55"/>
      <c r="J9" s="77"/>
      <c r="K9" s="57"/>
      <c r="L9" s="58"/>
      <c r="M9" s="55"/>
      <c r="N9" s="58"/>
      <c r="O9" s="58"/>
      <c r="P9" s="58"/>
      <c r="Q9" s="58"/>
      <c r="R9" s="58"/>
      <c r="S9" s="55"/>
      <c r="T9" s="88"/>
      <c r="U9" s="56"/>
      <c r="V9" s="56"/>
      <c r="W9" s="55"/>
      <c r="X9" s="77"/>
      <c r="Y9" s="55"/>
      <c r="Z9" s="56"/>
      <c r="AA9" s="56"/>
      <c r="AB9" s="209" t="s">
        <v>84</v>
      </c>
      <c r="AC9" s="209"/>
    </row>
    <row r="10" spans="1:96" ht="6.6" customHeight="1" x14ac:dyDescent="0.15">
      <c r="A10" s="170">
        <v>1</v>
      </c>
      <c r="B10" s="171" t="str">
        <f>VLOOKUP(A10,チーム!$A$2:$C$33,2,FALSE)</f>
        <v>川  﨑  建  築</v>
      </c>
      <c r="C10" s="172" t="str">
        <f>VLOOKUP(A10,チーム!$A$2:$C$33,3,FALSE)</f>
        <v>杵島郡</v>
      </c>
      <c r="D10" s="3"/>
      <c r="E10" s="2"/>
      <c r="F10" s="76"/>
      <c r="G10" s="39"/>
      <c r="H10" s="39"/>
      <c r="I10" s="2"/>
      <c r="J10" s="76"/>
      <c r="K10" s="2"/>
      <c r="L10" s="74"/>
      <c r="M10" s="39"/>
      <c r="N10" s="39"/>
      <c r="O10" s="39"/>
      <c r="P10" s="39"/>
      <c r="Q10" s="39"/>
      <c r="R10" s="19"/>
      <c r="S10" s="20"/>
      <c r="T10" s="82"/>
      <c r="U10" s="20"/>
      <c r="V10" s="20"/>
      <c r="W10" s="21"/>
      <c r="X10" s="82"/>
      <c r="Y10" s="20"/>
      <c r="Z10" s="20"/>
      <c r="AA10" s="20"/>
      <c r="AB10" s="170">
        <v>17</v>
      </c>
      <c r="AC10" s="171" t="str">
        <f>VLOOKUP(AB10,チーム!$A$2:$C$33,2,FALSE)</f>
        <v>大丸スポーツ</v>
      </c>
      <c r="AD10" s="172" t="str">
        <f>VLOOKUP(AB10,チーム!$A$2:$C$33,3,FALSE)</f>
        <v>多久市</v>
      </c>
    </row>
    <row r="11" spans="1:96" ht="11.25" customHeight="1" x14ac:dyDescent="0.15">
      <c r="A11" s="170"/>
      <c r="B11" s="171"/>
      <c r="C11" s="172"/>
      <c r="D11" s="11"/>
      <c r="E11" s="40"/>
      <c r="F11" s="181"/>
      <c r="G11" s="39"/>
      <c r="H11" s="39"/>
      <c r="I11" s="2"/>
      <c r="J11" s="76"/>
      <c r="K11" s="41"/>
      <c r="L11" s="21"/>
      <c r="M11" s="41"/>
      <c r="N11" s="41"/>
      <c r="O11" s="41"/>
      <c r="P11" s="41"/>
      <c r="Q11" s="41"/>
      <c r="R11" s="21"/>
      <c r="S11" s="21"/>
      <c r="T11" s="81"/>
      <c r="U11" s="22"/>
      <c r="V11" s="22"/>
      <c r="W11" s="12"/>
      <c r="X11" s="81"/>
      <c r="Y11" s="174"/>
      <c r="Z11" s="23"/>
      <c r="AA11" s="23"/>
      <c r="AB11" s="170"/>
      <c r="AC11" s="171"/>
      <c r="AD11" s="172"/>
    </row>
    <row r="12" spans="1:96" ht="6.6" customHeight="1" x14ac:dyDescent="0.15">
      <c r="A12" s="3"/>
      <c r="B12" s="71"/>
      <c r="C12" s="8"/>
      <c r="D12" s="173"/>
      <c r="E12" s="174" t="s">
        <v>67</v>
      </c>
      <c r="F12" s="182"/>
      <c r="G12" s="39"/>
      <c r="H12" s="39"/>
      <c r="I12" s="2"/>
      <c r="J12" s="76"/>
      <c r="K12" s="41"/>
      <c r="L12" s="21"/>
      <c r="M12" s="41"/>
      <c r="N12" s="41"/>
      <c r="O12" s="41"/>
      <c r="P12" s="41"/>
      <c r="Q12" s="41"/>
      <c r="R12" s="21"/>
      <c r="S12" s="21"/>
      <c r="T12" s="81"/>
      <c r="U12" s="22"/>
      <c r="V12" s="22"/>
      <c r="W12" s="12"/>
      <c r="X12" s="81"/>
      <c r="Y12" s="187"/>
      <c r="Z12" s="175" t="s">
        <v>122</v>
      </c>
      <c r="AA12" s="176"/>
      <c r="AB12" s="169"/>
      <c r="AC12" s="42"/>
      <c r="AD12" s="8"/>
    </row>
    <row r="13" spans="1:96" ht="6.6" customHeight="1" x14ac:dyDescent="0.15">
      <c r="A13" s="3"/>
      <c r="B13" s="71"/>
      <c r="C13" s="8"/>
      <c r="D13" s="173"/>
      <c r="E13" s="174"/>
      <c r="F13" s="177"/>
      <c r="G13" s="40"/>
      <c r="H13" s="183"/>
      <c r="I13" s="39"/>
      <c r="J13" s="76"/>
      <c r="K13" s="41"/>
      <c r="L13" s="21"/>
      <c r="M13" s="41"/>
      <c r="N13" s="41"/>
      <c r="O13" s="41"/>
      <c r="P13" s="41"/>
      <c r="Q13" s="41"/>
      <c r="R13" s="21"/>
      <c r="S13" s="21"/>
      <c r="T13" s="82"/>
      <c r="U13" s="21"/>
      <c r="V13" s="21"/>
      <c r="W13" s="185"/>
      <c r="X13" s="85"/>
      <c r="Y13" s="179"/>
      <c r="Z13" s="175"/>
      <c r="AA13" s="176"/>
      <c r="AB13" s="169"/>
      <c r="AC13" s="42"/>
      <c r="AD13" s="8"/>
    </row>
    <row r="14" spans="1:96" ht="7.5" customHeight="1" x14ac:dyDescent="0.15">
      <c r="A14" s="170">
        <v>2</v>
      </c>
      <c r="B14" s="171" t="str">
        <f>VLOOKUP(A14,チーム!$A$2:$C$33,2,FALSE)</f>
        <v>ひ　よ　り</v>
      </c>
      <c r="C14" s="172" t="str">
        <f>VLOOKUP(A14,チーム!$A$2:$C$33,3,FALSE)</f>
        <v>武雄市</v>
      </c>
      <c r="D14" s="13"/>
      <c r="E14" s="14"/>
      <c r="F14" s="178"/>
      <c r="G14" s="43"/>
      <c r="H14" s="184"/>
      <c r="I14" s="39"/>
      <c r="J14" s="76"/>
      <c r="K14" s="41"/>
      <c r="L14" s="21"/>
      <c r="M14" s="41"/>
      <c r="N14" s="41"/>
      <c r="O14" s="41"/>
      <c r="P14" s="41"/>
      <c r="Q14" s="41"/>
      <c r="R14" s="21"/>
      <c r="S14" s="21"/>
      <c r="T14" s="82"/>
      <c r="U14" s="21"/>
      <c r="V14" s="21"/>
      <c r="W14" s="186"/>
      <c r="X14" s="79"/>
      <c r="Y14" s="180"/>
      <c r="Z14" s="27"/>
      <c r="AA14" s="27"/>
      <c r="AB14" s="170">
        <v>18</v>
      </c>
      <c r="AC14" s="171" t="str">
        <f>VLOOKUP(AB14,チーム!$A$2:$C$33,2,FALSE)</f>
        <v>サムライ唐津</v>
      </c>
      <c r="AD14" s="172" t="str">
        <f>VLOOKUP(AB14,チーム!$A$2:$C$33,3,FALSE)</f>
        <v>唐津市</v>
      </c>
    </row>
    <row r="15" spans="1:96" ht="11.25" customHeight="1" x14ac:dyDescent="0.15">
      <c r="A15" s="170"/>
      <c r="B15" s="171"/>
      <c r="C15" s="172"/>
      <c r="D15" s="3"/>
      <c r="E15" s="15"/>
      <c r="F15" s="84"/>
      <c r="G15" s="43"/>
      <c r="H15" s="19"/>
      <c r="I15" s="2"/>
      <c r="J15" s="76"/>
      <c r="K15" s="2"/>
      <c r="L15" s="19"/>
      <c r="M15" s="39"/>
      <c r="N15" s="39"/>
      <c r="O15" s="39"/>
      <c r="P15" s="39"/>
      <c r="Q15" s="44"/>
      <c r="R15" s="12"/>
      <c r="S15" s="22"/>
      <c r="T15" s="81"/>
      <c r="U15" s="22"/>
      <c r="V15" s="22"/>
      <c r="W15" s="24"/>
      <c r="X15" s="78"/>
      <c r="Y15" s="16"/>
      <c r="Z15" s="21"/>
      <c r="AA15" s="21"/>
      <c r="AB15" s="170"/>
      <c r="AC15" s="171"/>
      <c r="AD15" s="172"/>
    </row>
    <row r="16" spans="1:96" ht="6.6" customHeight="1" x14ac:dyDescent="0.15">
      <c r="A16" s="3"/>
      <c r="B16" s="71"/>
      <c r="C16" s="8"/>
      <c r="D16" s="8"/>
      <c r="E16" s="15"/>
      <c r="F16" s="84"/>
      <c r="G16" s="174">
        <v>1</v>
      </c>
      <c r="H16" s="19"/>
      <c r="I16" s="2"/>
      <c r="J16" s="76"/>
      <c r="K16" s="2"/>
      <c r="L16" s="19"/>
      <c r="M16" s="39"/>
      <c r="N16" s="39"/>
      <c r="O16" s="201"/>
      <c r="P16" s="202"/>
      <c r="Q16" s="44"/>
      <c r="R16" s="12"/>
      <c r="S16" s="22"/>
      <c r="T16" s="81"/>
      <c r="U16" s="22"/>
      <c r="V16" s="22"/>
      <c r="W16" s="24"/>
      <c r="X16" s="181">
        <v>1</v>
      </c>
      <c r="Y16" s="16"/>
      <c r="Z16" s="16"/>
      <c r="AA16" s="19"/>
      <c r="AB16" s="3"/>
      <c r="AC16" s="42"/>
      <c r="AD16" s="8"/>
    </row>
    <row r="17" spans="1:30" ht="6.6" customHeight="1" x14ac:dyDescent="0.15">
      <c r="A17" s="3"/>
      <c r="B17" s="71"/>
      <c r="C17" s="8"/>
      <c r="D17" s="8"/>
      <c r="E17" s="15"/>
      <c r="F17" s="84"/>
      <c r="G17" s="174"/>
      <c r="H17" s="45"/>
      <c r="I17" s="40"/>
      <c r="J17" s="188"/>
      <c r="K17" s="2"/>
      <c r="L17" s="19"/>
      <c r="M17" s="39"/>
      <c r="N17" s="39"/>
      <c r="O17" s="203"/>
      <c r="P17" s="204"/>
      <c r="Q17" s="44"/>
      <c r="R17" s="12"/>
      <c r="S17" s="22"/>
      <c r="T17" s="81"/>
      <c r="U17" s="185"/>
      <c r="V17" s="29"/>
      <c r="W17" s="33"/>
      <c r="X17" s="181"/>
      <c r="Y17" s="16"/>
      <c r="Z17" s="16"/>
      <c r="AA17" s="19"/>
      <c r="AB17" s="3"/>
      <c r="AC17" s="107"/>
      <c r="AD17" s="8"/>
    </row>
    <row r="18" spans="1:30" ht="6.6" customHeight="1" x14ac:dyDescent="0.15">
      <c r="A18" s="170">
        <v>3</v>
      </c>
      <c r="B18" s="171" t="str">
        <f>VLOOKUP(A18,チーム!$A$2:$C$33,2,FALSE)</f>
        <v>伊 万 里 クラブ</v>
      </c>
      <c r="C18" s="172" t="str">
        <f>VLOOKUP(A18,チーム!$A$2:$C$33,3,FALSE)</f>
        <v>伊万里市</v>
      </c>
      <c r="D18" s="3"/>
      <c r="E18" s="15"/>
      <c r="F18" s="84"/>
      <c r="G18" s="43"/>
      <c r="H18" s="19"/>
      <c r="I18" s="43"/>
      <c r="J18" s="189"/>
      <c r="K18" s="2"/>
      <c r="L18" s="19"/>
      <c r="M18" s="39"/>
      <c r="N18" s="39"/>
      <c r="O18" s="203"/>
      <c r="P18" s="204"/>
      <c r="Q18" s="44"/>
      <c r="R18" s="12"/>
      <c r="S18" s="22"/>
      <c r="T18" s="89"/>
      <c r="U18" s="186"/>
      <c r="V18" s="25"/>
      <c r="W18" s="31"/>
      <c r="X18" s="78"/>
      <c r="Y18" s="16"/>
      <c r="Z18" s="21"/>
      <c r="AA18" s="21"/>
      <c r="AB18" s="170">
        <v>19</v>
      </c>
      <c r="AC18" s="171" t="str">
        <f>VLOOKUP(AB18,チーム!$A$2:$C$33,2,FALSE)</f>
        <v>トヨタ紡織九州㈱</v>
      </c>
      <c r="AD18" s="172" t="str">
        <f>VLOOKUP(AB18,チーム!$A$2:$C$33,3,FALSE)</f>
        <v>神埼</v>
      </c>
    </row>
    <row r="19" spans="1:30" ht="11.25" customHeight="1" x14ac:dyDescent="0.15">
      <c r="A19" s="170"/>
      <c r="B19" s="171"/>
      <c r="C19" s="172"/>
      <c r="D19" s="11"/>
      <c r="E19" s="40"/>
      <c r="F19" s="181"/>
      <c r="G19" s="43"/>
      <c r="H19" s="183"/>
      <c r="I19" s="43"/>
      <c r="J19" s="75"/>
      <c r="K19" s="2"/>
      <c r="L19" s="19"/>
      <c r="M19" s="39"/>
      <c r="N19" s="39"/>
      <c r="O19" s="203"/>
      <c r="P19" s="204"/>
      <c r="Q19" s="44"/>
      <c r="R19" s="12"/>
      <c r="S19" s="22"/>
      <c r="T19" s="81"/>
      <c r="U19" s="12"/>
      <c r="V19" s="25"/>
      <c r="W19" s="185"/>
      <c r="X19" s="79"/>
      <c r="Y19" s="174"/>
      <c r="Z19" s="23"/>
      <c r="AA19" s="23"/>
      <c r="AB19" s="170"/>
      <c r="AC19" s="171"/>
      <c r="AD19" s="172"/>
    </row>
    <row r="20" spans="1:30" ht="6.6" customHeight="1" x14ac:dyDescent="0.15">
      <c r="A20" s="3"/>
      <c r="B20" s="71"/>
      <c r="C20" s="8"/>
      <c r="D20" s="173"/>
      <c r="E20" s="174" t="s">
        <v>68</v>
      </c>
      <c r="F20" s="182"/>
      <c r="G20" s="46"/>
      <c r="H20" s="184"/>
      <c r="I20" s="43"/>
      <c r="J20" s="75"/>
      <c r="K20" s="2"/>
      <c r="L20" s="19"/>
      <c r="M20" s="39"/>
      <c r="N20" s="39"/>
      <c r="O20" s="203"/>
      <c r="P20" s="204"/>
      <c r="Q20" s="44"/>
      <c r="R20" s="12"/>
      <c r="S20" s="22"/>
      <c r="T20" s="81"/>
      <c r="U20" s="12"/>
      <c r="V20" s="28"/>
      <c r="W20" s="186"/>
      <c r="X20" s="80"/>
      <c r="Y20" s="187"/>
      <c r="Z20" s="175" t="s">
        <v>123</v>
      </c>
      <c r="AA20" s="176"/>
      <c r="AB20" s="3"/>
      <c r="AC20" s="107"/>
      <c r="AD20" s="8"/>
    </row>
    <row r="21" spans="1:30" ht="6.6" customHeight="1" x14ac:dyDescent="0.15">
      <c r="A21" s="3"/>
      <c r="B21" s="71"/>
      <c r="C21" s="8"/>
      <c r="D21" s="173"/>
      <c r="E21" s="174"/>
      <c r="F21" s="177"/>
      <c r="G21" s="47"/>
      <c r="H21" s="19"/>
      <c r="I21" s="43"/>
      <c r="J21" s="75"/>
      <c r="K21" s="2"/>
      <c r="L21" s="19"/>
      <c r="M21" s="39"/>
      <c r="N21" s="39"/>
      <c r="O21" s="203"/>
      <c r="P21" s="204"/>
      <c r="Q21" s="44"/>
      <c r="R21" s="12"/>
      <c r="S21" s="22"/>
      <c r="T21" s="81"/>
      <c r="U21" s="12"/>
      <c r="V21" s="28"/>
      <c r="W21" s="21"/>
      <c r="X21" s="81"/>
      <c r="Y21" s="179"/>
      <c r="Z21" s="175"/>
      <c r="AA21" s="176"/>
      <c r="AB21" s="3"/>
      <c r="AC21" s="107"/>
      <c r="AD21" s="8"/>
    </row>
    <row r="22" spans="1:30" ht="7.5" customHeight="1" x14ac:dyDescent="0.15">
      <c r="A22" s="170">
        <v>4</v>
      </c>
      <c r="B22" s="171" t="str">
        <f>VLOOKUP(A22,チーム!$A$2:$C$33,2,FALSE)</f>
        <v>アリヴィースト</v>
      </c>
      <c r="C22" s="172" t="str">
        <f>VLOOKUP(A22,チーム!$A$2:$C$33,3,FALSE)</f>
        <v>佐賀市</v>
      </c>
      <c r="D22" s="13"/>
      <c r="E22" s="14"/>
      <c r="F22" s="178"/>
      <c r="G22" s="5"/>
      <c r="H22" s="19"/>
      <c r="I22" s="43"/>
      <c r="J22" s="75"/>
      <c r="K22" s="2"/>
      <c r="L22" s="19"/>
      <c r="M22" s="39"/>
      <c r="N22" s="39"/>
      <c r="O22" s="203"/>
      <c r="P22" s="204"/>
      <c r="Q22" s="44"/>
      <c r="R22" s="12"/>
      <c r="S22" s="22"/>
      <c r="T22" s="81"/>
      <c r="U22" s="12"/>
      <c r="V22" s="25"/>
      <c r="W22" s="12"/>
      <c r="X22" s="81"/>
      <c r="Y22" s="180"/>
      <c r="Z22" s="27"/>
      <c r="AA22" s="27"/>
      <c r="AB22" s="170">
        <v>20</v>
      </c>
      <c r="AC22" s="171" t="str">
        <f>VLOOKUP(AB22,チーム!$A$2:$C$33,2,FALSE)</f>
        <v>佐 賀 県 庁</v>
      </c>
      <c r="AD22" s="172" t="str">
        <f>VLOOKUP(AB22,チーム!$A$2:$C$33,3,FALSE)</f>
        <v>佐賀市</v>
      </c>
    </row>
    <row r="23" spans="1:30" ht="11.25" customHeight="1" x14ac:dyDescent="0.15">
      <c r="A23" s="170"/>
      <c r="B23" s="171"/>
      <c r="C23" s="172"/>
      <c r="D23" s="3"/>
      <c r="E23" s="15"/>
      <c r="F23" s="84"/>
      <c r="G23" s="39"/>
      <c r="H23" s="19"/>
      <c r="I23" s="43"/>
      <c r="J23" s="75"/>
      <c r="K23" s="2"/>
      <c r="L23" s="19"/>
      <c r="M23" s="39"/>
      <c r="N23" s="39"/>
      <c r="O23" s="203"/>
      <c r="P23" s="204"/>
      <c r="Q23" s="44"/>
      <c r="R23" s="12"/>
      <c r="S23" s="22"/>
      <c r="T23" s="81"/>
      <c r="U23" s="12"/>
      <c r="V23" s="25"/>
      <c r="W23" s="12"/>
      <c r="X23" s="82"/>
      <c r="Y23" s="16"/>
      <c r="Z23" s="21"/>
      <c r="AA23" s="21"/>
      <c r="AB23" s="170"/>
      <c r="AC23" s="171"/>
      <c r="AD23" s="172"/>
    </row>
    <row r="24" spans="1:30" ht="6.6" customHeight="1" x14ac:dyDescent="0.15">
      <c r="A24" s="3"/>
      <c r="B24" s="71"/>
      <c r="C24" s="8"/>
      <c r="D24" s="8"/>
      <c r="E24" s="15"/>
      <c r="F24" s="84"/>
      <c r="G24" s="6"/>
      <c r="H24" s="12"/>
      <c r="I24" s="174">
        <v>4</v>
      </c>
      <c r="J24" s="75"/>
      <c r="K24" s="2"/>
      <c r="L24" s="19"/>
      <c r="M24" s="39"/>
      <c r="N24" s="39"/>
      <c r="O24" s="203"/>
      <c r="P24" s="204"/>
      <c r="Q24" s="44"/>
      <c r="R24" s="12"/>
      <c r="S24" s="22"/>
      <c r="T24" s="90"/>
      <c r="U24" s="12"/>
      <c r="V24" s="175">
        <v>4</v>
      </c>
      <c r="W24" s="19"/>
      <c r="X24" s="84"/>
      <c r="Y24" s="16"/>
      <c r="Z24" s="21"/>
      <c r="AA24" s="19"/>
      <c r="AB24" s="3"/>
      <c r="AC24" s="107"/>
      <c r="AD24" s="8"/>
    </row>
    <row r="25" spans="1:30" ht="6.6" customHeight="1" x14ac:dyDescent="0.15">
      <c r="A25" s="3"/>
      <c r="B25" s="42"/>
      <c r="C25" s="8"/>
      <c r="D25" s="8"/>
      <c r="E25" s="15"/>
      <c r="F25" s="84"/>
      <c r="G25" s="6"/>
      <c r="H25" s="12"/>
      <c r="I25" s="174"/>
      <c r="J25" s="87"/>
      <c r="K25" s="40"/>
      <c r="L25" s="183"/>
      <c r="M25" s="19"/>
      <c r="N25" s="39"/>
      <c r="O25" s="203"/>
      <c r="P25" s="204"/>
      <c r="Q25" s="44"/>
      <c r="R25" s="12"/>
      <c r="S25" s="185"/>
      <c r="T25" s="91"/>
      <c r="U25" s="30"/>
      <c r="V25" s="175"/>
      <c r="W25" s="19"/>
      <c r="X25" s="84"/>
      <c r="Y25" s="16"/>
      <c r="Z25" s="21"/>
      <c r="AA25" s="19"/>
      <c r="AB25" s="3"/>
      <c r="AC25" s="107"/>
      <c r="AD25" s="8"/>
    </row>
    <row r="26" spans="1:30" ht="6.6" customHeight="1" x14ac:dyDescent="0.15">
      <c r="A26" s="170">
        <v>5</v>
      </c>
      <c r="B26" s="171" t="str">
        <f>VLOOKUP(A26,チーム!$A$2:$C$33,2,FALSE)</f>
        <v>太良 W I N G S</v>
      </c>
      <c r="C26" s="172" t="str">
        <f>VLOOKUP(A26,チーム!$A$2:$C$33,3,FALSE)</f>
        <v>太良町</v>
      </c>
      <c r="D26" s="3"/>
      <c r="E26" s="2"/>
      <c r="F26" s="86"/>
      <c r="G26" s="39"/>
      <c r="H26" s="39"/>
      <c r="I26" s="43"/>
      <c r="J26" s="75"/>
      <c r="K26" s="43"/>
      <c r="L26" s="184"/>
      <c r="M26" s="19"/>
      <c r="N26" s="39"/>
      <c r="O26" s="203"/>
      <c r="P26" s="204"/>
      <c r="Q26" s="44"/>
      <c r="R26" s="12"/>
      <c r="S26" s="186"/>
      <c r="T26" s="79"/>
      <c r="U26" s="12"/>
      <c r="V26" s="28"/>
      <c r="W26" s="21"/>
      <c r="X26" s="82"/>
      <c r="Y26" s="15"/>
      <c r="Z26" s="20"/>
      <c r="AA26" s="20"/>
      <c r="AB26" s="170">
        <v>21</v>
      </c>
      <c r="AC26" s="171" t="str">
        <f>VLOOKUP(AB26,チーム!$A$2:$C$33,2,FALSE)</f>
        <v>パ　リ　ス</v>
      </c>
      <c r="AD26" s="172" t="str">
        <f>VLOOKUP(AB26,チーム!$A$2:$C$33,3,FALSE)</f>
        <v>基山町</v>
      </c>
    </row>
    <row r="27" spans="1:30" ht="11.25" customHeight="1" x14ac:dyDescent="0.15">
      <c r="A27" s="170"/>
      <c r="B27" s="171"/>
      <c r="C27" s="172"/>
      <c r="D27" s="11"/>
      <c r="E27" s="40"/>
      <c r="F27" s="181"/>
      <c r="G27" s="39"/>
      <c r="H27" s="39"/>
      <c r="I27" s="43"/>
      <c r="J27" s="75"/>
      <c r="K27" s="43"/>
      <c r="L27" s="18"/>
      <c r="M27" s="39"/>
      <c r="N27" s="39"/>
      <c r="O27" s="203"/>
      <c r="P27" s="204"/>
      <c r="Q27" s="44"/>
      <c r="R27" s="12"/>
      <c r="S27" s="22"/>
      <c r="T27" s="78"/>
      <c r="U27" s="21"/>
      <c r="V27" s="25"/>
      <c r="W27" s="12"/>
      <c r="X27" s="81"/>
      <c r="Y27" s="174"/>
      <c r="Z27" s="23"/>
      <c r="AA27" s="23"/>
      <c r="AB27" s="170"/>
      <c r="AC27" s="171"/>
      <c r="AD27" s="172"/>
    </row>
    <row r="28" spans="1:30" ht="6.6" customHeight="1" x14ac:dyDescent="0.15">
      <c r="A28" s="3"/>
      <c r="B28" s="42"/>
      <c r="C28" s="8"/>
      <c r="D28" s="173"/>
      <c r="E28" s="174" t="s">
        <v>69</v>
      </c>
      <c r="F28" s="182"/>
      <c r="G28" s="39"/>
      <c r="H28" s="39"/>
      <c r="I28" s="43"/>
      <c r="J28" s="75"/>
      <c r="K28" s="43"/>
      <c r="L28" s="19"/>
      <c r="M28" s="39"/>
      <c r="N28" s="39"/>
      <c r="O28" s="203"/>
      <c r="P28" s="204"/>
      <c r="Q28" s="44"/>
      <c r="R28" s="12"/>
      <c r="S28" s="22"/>
      <c r="T28" s="78"/>
      <c r="U28" s="21"/>
      <c r="V28" s="25"/>
      <c r="W28" s="12"/>
      <c r="X28" s="81"/>
      <c r="Y28" s="187"/>
      <c r="Z28" s="175" t="s">
        <v>124</v>
      </c>
      <c r="AA28" s="176"/>
      <c r="AB28" s="3"/>
      <c r="AC28" s="107"/>
      <c r="AD28" s="8"/>
    </row>
    <row r="29" spans="1:30" ht="6.6" customHeight="1" x14ac:dyDescent="0.15">
      <c r="A29" s="3"/>
      <c r="B29" s="71"/>
      <c r="C29" s="8"/>
      <c r="D29" s="173"/>
      <c r="E29" s="174"/>
      <c r="F29" s="177"/>
      <c r="G29" s="40"/>
      <c r="H29" s="183"/>
      <c r="I29" s="48"/>
      <c r="J29" s="75"/>
      <c r="K29" s="43"/>
      <c r="L29" s="19"/>
      <c r="M29" s="39"/>
      <c r="N29" s="39"/>
      <c r="O29" s="203"/>
      <c r="P29" s="204"/>
      <c r="Q29" s="44"/>
      <c r="R29" s="12"/>
      <c r="S29" s="22"/>
      <c r="T29" s="79"/>
      <c r="U29" s="12"/>
      <c r="V29" s="25"/>
      <c r="W29" s="185"/>
      <c r="X29" s="85"/>
      <c r="Y29" s="179"/>
      <c r="Z29" s="175"/>
      <c r="AA29" s="176"/>
      <c r="AB29" s="3"/>
      <c r="AC29" s="107"/>
      <c r="AD29" s="8"/>
    </row>
    <row r="30" spans="1:30" ht="7.5" customHeight="1" x14ac:dyDescent="0.15">
      <c r="A30" s="170">
        <v>6</v>
      </c>
      <c r="B30" s="171" t="str">
        <f>VLOOKUP(A30,チーム!$A$2:$C$33,2,FALSE)</f>
        <v>巨勢ソフトクラブ</v>
      </c>
      <c r="C30" s="172" t="str">
        <f>VLOOKUP(A30,チーム!$A$2:$C$33,3,FALSE)</f>
        <v>佐賀市</v>
      </c>
      <c r="D30" s="13"/>
      <c r="E30" s="14"/>
      <c r="F30" s="178"/>
      <c r="G30" s="43"/>
      <c r="H30" s="184"/>
      <c r="I30" s="48"/>
      <c r="J30" s="75"/>
      <c r="K30" s="43"/>
      <c r="L30" s="19"/>
      <c r="M30" s="39"/>
      <c r="N30" s="39"/>
      <c r="O30" s="203"/>
      <c r="P30" s="204"/>
      <c r="Q30" s="44"/>
      <c r="R30" s="12"/>
      <c r="S30" s="22"/>
      <c r="T30" s="79"/>
      <c r="U30" s="12"/>
      <c r="V30" s="25"/>
      <c r="W30" s="186"/>
      <c r="X30" s="79"/>
      <c r="Y30" s="180"/>
      <c r="Z30" s="27"/>
      <c r="AA30" s="27"/>
      <c r="AB30" s="170">
        <v>22</v>
      </c>
      <c r="AC30" s="171" t="str">
        <f>VLOOKUP(AB30,チーム!$A$2:$C$33,2,FALSE)</f>
        <v>音成ソフトボールクラブ</v>
      </c>
      <c r="AD30" s="172" t="str">
        <f>VLOOKUP(AB30,チーム!$A$2:$C$33,3,FALSE)</f>
        <v>鹿島市</v>
      </c>
    </row>
    <row r="31" spans="1:30" ht="11.25" customHeight="1" x14ac:dyDescent="0.15">
      <c r="A31" s="170"/>
      <c r="B31" s="171"/>
      <c r="C31" s="172"/>
      <c r="D31" s="3"/>
      <c r="E31" s="15"/>
      <c r="F31" s="84"/>
      <c r="G31" s="43"/>
      <c r="H31" s="19"/>
      <c r="I31" s="43"/>
      <c r="J31" s="188"/>
      <c r="K31" s="43"/>
      <c r="L31" s="19"/>
      <c r="M31" s="39"/>
      <c r="N31" s="39"/>
      <c r="O31" s="203"/>
      <c r="P31" s="204"/>
      <c r="Q31" s="44"/>
      <c r="R31" s="12"/>
      <c r="S31" s="22"/>
      <c r="T31" s="79"/>
      <c r="U31" s="185"/>
      <c r="V31" s="28"/>
      <c r="W31" s="24"/>
      <c r="X31" s="78"/>
      <c r="Y31" s="16"/>
      <c r="Z31" s="21"/>
      <c r="AA31" s="21"/>
      <c r="AB31" s="170"/>
      <c r="AC31" s="171"/>
      <c r="AD31" s="172"/>
    </row>
    <row r="32" spans="1:30" ht="6.6" customHeight="1" x14ac:dyDescent="0.15">
      <c r="A32" s="3"/>
      <c r="B32" s="71"/>
      <c r="C32" s="8"/>
      <c r="D32" s="8"/>
      <c r="E32" s="15"/>
      <c r="F32" s="84"/>
      <c r="G32" s="174">
        <v>2</v>
      </c>
      <c r="H32" s="19"/>
      <c r="I32" s="46"/>
      <c r="J32" s="189"/>
      <c r="K32" s="43"/>
      <c r="L32" s="19"/>
      <c r="M32" s="39"/>
      <c r="N32" s="39"/>
      <c r="O32" s="203"/>
      <c r="P32" s="204"/>
      <c r="Q32" s="44"/>
      <c r="R32" s="12"/>
      <c r="S32" s="22"/>
      <c r="T32" s="92"/>
      <c r="U32" s="186"/>
      <c r="V32" s="26"/>
      <c r="W32" s="24"/>
      <c r="X32" s="181">
        <v>2</v>
      </c>
      <c r="Y32" s="16"/>
      <c r="Z32" s="16"/>
      <c r="AA32" s="19"/>
      <c r="AB32" s="3"/>
      <c r="AC32" s="107"/>
      <c r="AD32" s="8"/>
    </row>
    <row r="33" spans="1:30" ht="6.6" customHeight="1" x14ac:dyDescent="0.15">
      <c r="A33" s="3"/>
      <c r="B33" s="71"/>
      <c r="C33" s="8"/>
      <c r="D33" s="8"/>
      <c r="E33" s="15"/>
      <c r="F33" s="84"/>
      <c r="G33" s="174"/>
      <c r="H33" s="45"/>
      <c r="I33" s="39"/>
      <c r="J33" s="75"/>
      <c r="K33" s="43"/>
      <c r="L33" s="19"/>
      <c r="M33" s="39"/>
      <c r="N33" s="39"/>
      <c r="O33" s="203"/>
      <c r="P33" s="204"/>
      <c r="Q33" s="44"/>
      <c r="R33" s="12"/>
      <c r="S33" s="22"/>
      <c r="T33" s="79"/>
      <c r="U33" s="12"/>
      <c r="V33" s="12"/>
      <c r="W33" s="33"/>
      <c r="X33" s="181"/>
      <c r="Y33" s="16"/>
      <c r="Z33" s="16"/>
      <c r="AA33" s="19"/>
      <c r="AB33" s="3"/>
      <c r="AC33" s="107"/>
      <c r="AD33" s="8"/>
    </row>
    <row r="34" spans="1:30" ht="6.6" customHeight="1" x14ac:dyDescent="0.15">
      <c r="A34" s="170">
        <v>7</v>
      </c>
      <c r="B34" s="171" t="str">
        <f>VLOOKUP(A34,チーム!$A$2:$C$33,2,FALSE)</f>
        <v>㈱九州OA機器ｻｰﾋﾞｽ</v>
      </c>
      <c r="C34" s="172" t="str">
        <f>VLOOKUP(A34,チーム!$A$2:$C$33,3,FALSE)</f>
        <v>神埼</v>
      </c>
      <c r="D34" s="3"/>
      <c r="E34" s="15"/>
      <c r="F34" s="84"/>
      <c r="G34" s="43"/>
      <c r="H34" s="19"/>
      <c r="I34" s="39"/>
      <c r="J34" s="75"/>
      <c r="K34" s="43"/>
      <c r="L34" s="19"/>
      <c r="M34" s="39"/>
      <c r="N34" s="39"/>
      <c r="O34" s="203"/>
      <c r="P34" s="204"/>
      <c r="Q34" s="49"/>
      <c r="R34" s="32"/>
      <c r="S34" s="22"/>
      <c r="T34" s="79"/>
      <c r="U34" s="12"/>
      <c r="V34" s="12"/>
      <c r="W34" s="31"/>
      <c r="X34" s="78"/>
      <c r="Y34" s="16"/>
      <c r="Z34" s="21"/>
      <c r="AA34" s="21"/>
      <c r="AB34" s="170">
        <v>23</v>
      </c>
      <c r="AC34" s="171" t="str">
        <f>VLOOKUP(AB34,チーム!$A$2:$C$33,2,FALSE)</f>
        <v>チーム A K R</v>
      </c>
      <c r="AD34" s="172" t="str">
        <f>VLOOKUP(AB34,チーム!$A$2:$C$33,3,FALSE)</f>
        <v>佐賀市</v>
      </c>
    </row>
    <row r="35" spans="1:30" ht="12" customHeight="1" x14ac:dyDescent="0.15">
      <c r="A35" s="170"/>
      <c r="B35" s="171"/>
      <c r="C35" s="172"/>
      <c r="D35" s="11"/>
      <c r="E35" s="40"/>
      <c r="F35" s="181"/>
      <c r="G35" s="43"/>
      <c r="H35" s="183"/>
      <c r="I35" s="6"/>
      <c r="J35" s="75"/>
      <c r="K35" s="43"/>
      <c r="L35" s="19"/>
      <c r="M35" s="39"/>
      <c r="N35" s="39"/>
      <c r="O35" s="203"/>
      <c r="P35" s="204"/>
      <c r="Q35" s="44"/>
      <c r="R35" s="12"/>
      <c r="S35" s="22"/>
      <c r="T35" s="79"/>
      <c r="U35" s="12"/>
      <c r="V35" s="12"/>
      <c r="W35" s="185"/>
      <c r="X35" s="79"/>
      <c r="Y35" s="174"/>
      <c r="Z35" s="23"/>
      <c r="AA35" s="23"/>
      <c r="AB35" s="170"/>
      <c r="AC35" s="171"/>
      <c r="AD35" s="172"/>
    </row>
    <row r="36" spans="1:30" ht="6.6" customHeight="1" x14ac:dyDescent="0.15">
      <c r="A36" s="3"/>
      <c r="B36" s="71"/>
      <c r="C36" s="8"/>
      <c r="D36" s="173"/>
      <c r="E36" s="174" t="s">
        <v>70</v>
      </c>
      <c r="F36" s="182"/>
      <c r="G36" s="46"/>
      <c r="H36" s="184"/>
      <c r="I36" s="6"/>
      <c r="J36" s="75"/>
      <c r="K36" s="43"/>
      <c r="L36" s="19"/>
      <c r="M36" s="39"/>
      <c r="N36" s="39"/>
      <c r="O36" s="203"/>
      <c r="P36" s="204"/>
      <c r="Q36" s="44"/>
      <c r="R36" s="12"/>
      <c r="S36" s="22"/>
      <c r="T36" s="78"/>
      <c r="U36" s="21"/>
      <c r="V36" s="12"/>
      <c r="W36" s="186"/>
      <c r="X36" s="80"/>
      <c r="Y36" s="187"/>
      <c r="Z36" s="175" t="s">
        <v>75</v>
      </c>
      <c r="AA36" s="176"/>
      <c r="AB36" s="3"/>
      <c r="AC36" s="107"/>
      <c r="AD36" s="8"/>
    </row>
    <row r="37" spans="1:30" ht="6.6" customHeight="1" x14ac:dyDescent="0.15">
      <c r="A37" s="3"/>
      <c r="B37" s="71"/>
      <c r="C37" s="8"/>
      <c r="D37" s="173"/>
      <c r="E37" s="174"/>
      <c r="F37" s="177"/>
      <c r="G37" s="47"/>
      <c r="H37" s="19"/>
      <c r="I37" s="39"/>
      <c r="J37" s="75"/>
      <c r="K37" s="43"/>
      <c r="L37" s="19"/>
      <c r="M37" s="39"/>
      <c r="N37" s="39"/>
      <c r="O37" s="203"/>
      <c r="P37" s="204"/>
      <c r="Q37" s="44"/>
      <c r="R37" s="12"/>
      <c r="S37" s="22"/>
      <c r="T37" s="78"/>
      <c r="U37" s="21"/>
      <c r="V37" s="12"/>
      <c r="W37" s="21"/>
      <c r="X37" s="81"/>
      <c r="Y37" s="179"/>
      <c r="Z37" s="175"/>
      <c r="AA37" s="176"/>
      <c r="AB37" s="3"/>
      <c r="AC37" s="107"/>
      <c r="AD37" s="8"/>
    </row>
    <row r="38" spans="1:30" ht="9" customHeight="1" x14ac:dyDescent="0.15">
      <c r="A38" s="170">
        <v>8</v>
      </c>
      <c r="B38" s="171" t="str">
        <f>VLOOKUP(A38,チーム!$A$2:$C$33,2,FALSE)</f>
        <v>西日本プラント</v>
      </c>
      <c r="C38" s="172" t="str">
        <f>VLOOKUP(A38,チーム!$A$2:$C$33,3,FALSE)</f>
        <v>唐津市</v>
      </c>
      <c r="D38" s="13"/>
      <c r="E38" s="14"/>
      <c r="F38" s="178"/>
      <c r="G38" s="5"/>
      <c r="H38" s="19"/>
      <c r="I38" s="39"/>
      <c r="J38" s="75"/>
      <c r="K38" s="43"/>
      <c r="L38" s="19"/>
      <c r="M38" s="39"/>
      <c r="N38" s="39"/>
      <c r="O38" s="205"/>
      <c r="P38" s="206"/>
      <c r="Q38" s="44"/>
      <c r="R38" s="12"/>
      <c r="S38" s="22"/>
      <c r="T38" s="79"/>
      <c r="U38" s="12"/>
      <c r="V38" s="12"/>
      <c r="W38" s="12"/>
      <c r="X38" s="81"/>
      <c r="Y38" s="180"/>
      <c r="Z38" s="27"/>
      <c r="AA38" s="27"/>
      <c r="AB38" s="170">
        <v>24</v>
      </c>
      <c r="AC38" s="171" t="str">
        <f>VLOOKUP(AB38,チーム!$A$2:$C$33,2,FALSE)</f>
        <v>神埼麺房たぬきや</v>
      </c>
      <c r="AD38" s="172" t="str">
        <f>VLOOKUP(AB38,チーム!$A$2:$C$33,3,FALSE)</f>
        <v>神埼</v>
      </c>
    </row>
    <row r="39" spans="1:30" ht="11.25" customHeight="1" x14ac:dyDescent="0.15">
      <c r="A39" s="170"/>
      <c r="B39" s="171"/>
      <c r="C39" s="172"/>
      <c r="D39" s="3"/>
      <c r="E39" s="15"/>
      <c r="F39" s="84"/>
      <c r="G39" s="39"/>
      <c r="H39" s="19"/>
      <c r="I39" s="39"/>
      <c r="J39" s="75"/>
      <c r="K39" s="43"/>
      <c r="L39" s="175"/>
      <c r="M39" s="39"/>
      <c r="N39" s="39"/>
      <c r="O39" s="40"/>
      <c r="P39" s="39"/>
      <c r="Q39" s="44"/>
      <c r="R39" s="176"/>
      <c r="S39" s="174"/>
      <c r="T39" s="79"/>
      <c r="U39" s="12"/>
      <c r="V39" s="21"/>
      <c r="W39" s="12"/>
      <c r="X39" s="82"/>
      <c r="Y39" s="16"/>
      <c r="Z39" s="21"/>
      <c r="AA39" s="21"/>
      <c r="AB39" s="170"/>
      <c r="AC39" s="171"/>
      <c r="AD39" s="172"/>
    </row>
    <row r="40" spans="1:30" ht="6.6" customHeight="1" x14ac:dyDescent="0.15">
      <c r="A40" s="3"/>
      <c r="B40" s="71"/>
      <c r="C40" s="8"/>
      <c r="D40" s="8"/>
      <c r="E40" s="15"/>
      <c r="F40" s="84"/>
      <c r="G40" s="39"/>
      <c r="H40" s="16"/>
      <c r="I40" s="6"/>
      <c r="J40" s="81"/>
      <c r="K40" s="174">
        <v>1</v>
      </c>
      <c r="L40" s="193"/>
      <c r="M40" s="39"/>
      <c r="N40" s="108"/>
      <c r="O40" s="46"/>
      <c r="P40" s="108"/>
      <c r="Q40" s="109"/>
      <c r="R40" s="194"/>
      <c r="S40" s="195"/>
      <c r="T40" s="181">
        <v>2</v>
      </c>
      <c r="U40" s="19"/>
      <c r="V40" s="16"/>
      <c r="W40" s="16"/>
      <c r="X40" s="81"/>
      <c r="Y40" s="16"/>
      <c r="Z40" s="21"/>
      <c r="AA40" s="19"/>
      <c r="AB40" s="3"/>
      <c r="AC40" s="107"/>
      <c r="AD40" s="8"/>
    </row>
    <row r="41" spans="1:30" ht="6.6" customHeight="1" x14ac:dyDescent="0.15">
      <c r="A41" s="3"/>
      <c r="B41" s="71"/>
      <c r="C41" s="8"/>
      <c r="D41" s="8"/>
      <c r="E41" s="15"/>
      <c r="F41" s="84"/>
      <c r="G41" s="39"/>
      <c r="H41" s="16"/>
      <c r="I41" s="6"/>
      <c r="J41" s="81"/>
      <c r="K41" s="174"/>
      <c r="L41" s="45"/>
      <c r="M41" s="68"/>
      <c r="N41" s="19"/>
      <c r="O41" s="196">
        <v>4</v>
      </c>
      <c r="P41" s="196"/>
      <c r="Q41" s="54"/>
      <c r="R41" s="30"/>
      <c r="S41" s="33"/>
      <c r="T41" s="181"/>
      <c r="U41" s="19"/>
      <c r="V41" s="16"/>
      <c r="W41" s="16"/>
      <c r="X41" s="81"/>
      <c r="Y41" s="16"/>
      <c r="Z41" s="198" t="s">
        <v>132</v>
      </c>
      <c r="AA41" s="199"/>
      <c r="AB41" s="3"/>
      <c r="AC41" s="107"/>
      <c r="AD41" s="8"/>
    </row>
    <row r="42" spans="1:30" ht="6.6" customHeight="1" x14ac:dyDescent="0.15">
      <c r="A42" s="170">
        <v>9</v>
      </c>
      <c r="B42" s="171" t="str">
        <f>VLOOKUP(A42,チーム!$A$2:$C$33,2,FALSE)</f>
        <v>佐賀スラッガー</v>
      </c>
      <c r="C42" s="172" t="str">
        <f>VLOOKUP(A42,チーム!$A$2:$C$33,3,FALSE)</f>
        <v>佐賀市</v>
      </c>
      <c r="D42" s="3"/>
      <c r="E42" s="2"/>
      <c r="F42" s="86"/>
      <c r="G42" s="39"/>
      <c r="H42" s="39"/>
      <c r="I42" s="2"/>
      <c r="J42" s="76"/>
      <c r="K42" s="43"/>
      <c r="L42" s="19"/>
      <c r="M42" s="39"/>
      <c r="N42" s="69"/>
      <c r="O42" s="197"/>
      <c r="P42" s="197"/>
      <c r="Q42" s="54"/>
      <c r="R42" s="12"/>
      <c r="S42" s="31"/>
      <c r="T42" s="81"/>
      <c r="U42" s="12"/>
      <c r="V42" s="12"/>
      <c r="W42" s="12"/>
      <c r="X42" s="81"/>
      <c r="Y42" s="16"/>
      <c r="Z42" s="200"/>
      <c r="AA42" s="200"/>
      <c r="AB42" s="170">
        <v>25</v>
      </c>
      <c r="AC42" s="171" t="str">
        <f>VLOOKUP(AB42,チーム!$A$2:$C$33,2,FALSE)</f>
        <v>白 石 保 養 院</v>
      </c>
      <c r="AD42" s="172" t="str">
        <f>VLOOKUP(AB42,チーム!$A$2:$C$33,3,FALSE)</f>
        <v>杵島郡</v>
      </c>
    </row>
    <row r="43" spans="1:30" ht="11.25" customHeight="1" x14ac:dyDescent="0.15">
      <c r="A43" s="170"/>
      <c r="B43" s="171"/>
      <c r="C43" s="172"/>
      <c r="D43" s="11"/>
      <c r="E43" s="40"/>
      <c r="F43" s="181"/>
      <c r="G43" s="39"/>
      <c r="H43" s="39"/>
      <c r="I43" s="2"/>
      <c r="J43" s="76"/>
      <c r="K43" s="43"/>
      <c r="L43" s="19"/>
      <c r="M43" s="39"/>
      <c r="N43" s="39"/>
      <c r="O43" s="39"/>
      <c r="P43" s="39"/>
      <c r="Q43" s="44"/>
      <c r="R43" s="12"/>
      <c r="S43" s="31"/>
      <c r="T43" s="81"/>
      <c r="U43" s="22"/>
      <c r="V43" s="22"/>
      <c r="W43" s="12"/>
      <c r="X43" s="81"/>
      <c r="Y43" s="174">
        <v>0</v>
      </c>
      <c r="Z43" s="23"/>
      <c r="AA43" s="23"/>
      <c r="AB43" s="170"/>
      <c r="AC43" s="171"/>
      <c r="AD43" s="172"/>
    </row>
    <row r="44" spans="1:30" ht="6.6" customHeight="1" thickBot="1" x14ac:dyDescent="0.2">
      <c r="A44" s="3"/>
      <c r="B44" s="71"/>
      <c r="C44" s="8"/>
      <c r="D44" s="173"/>
      <c r="E44" s="174" t="s">
        <v>71</v>
      </c>
      <c r="F44" s="182"/>
      <c r="G44" s="39"/>
      <c r="H44" s="39"/>
      <c r="I44" s="2"/>
      <c r="J44" s="76"/>
      <c r="K44" s="43"/>
      <c r="L44" s="19"/>
      <c r="M44" s="39"/>
      <c r="N44" s="39"/>
      <c r="O44" s="39"/>
      <c r="P44" s="39"/>
      <c r="Q44" s="44"/>
      <c r="R44" s="12"/>
      <c r="S44" s="31"/>
      <c r="T44" s="81"/>
      <c r="U44" s="22"/>
      <c r="V44" s="22"/>
      <c r="W44" s="12"/>
      <c r="X44" s="113"/>
      <c r="Y44" s="192"/>
      <c r="Z44" s="175" t="s">
        <v>76</v>
      </c>
      <c r="AA44" s="176"/>
      <c r="AB44" s="3"/>
      <c r="AC44" s="107"/>
      <c r="AD44" s="8"/>
    </row>
    <row r="45" spans="1:30" ht="10.5" customHeight="1" x14ac:dyDescent="0.15">
      <c r="A45" s="3"/>
      <c r="B45" s="71"/>
      <c r="C45" s="8"/>
      <c r="D45" s="173"/>
      <c r="E45" s="174"/>
      <c r="F45" s="177"/>
      <c r="G45" s="40"/>
      <c r="H45" s="183"/>
      <c r="I45" s="39"/>
      <c r="J45" s="76"/>
      <c r="K45" s="43"/>
      <c r="L45" s="19"/>
      <c r="M45" s="39"/>
      <c r="N45" s="39"/>
      <c r="O45" s="39"/>
      <c r="P45" s="39"/>
      <c r="Q45" s="44"/>
      <c r="R45" s="12"/>
      <c r="S45" s="12"/>
      <c r="T45" s="79"/>
      <c r="U45" s="21"/>
      <c r="V45" s="21"/>
      <c r="W45" s="185"/>
      <c r="X45" s="78"/>
      <c r="Y45" s="190">
        <v>7</v>
      </c>
      <c r="Z45" s="176"/>
      <c r="AA45" s="176"/>
      <c r="AB45" s="3"/>
      <c r="AC45" s="107"/>
      <c r="AD45" s="8"/>
    </row>
    <row r="46" spans="1:30" ht="6.6" customHeight="1" thickBot="1" x14ac:dyDescent="0.2">
      <c r="A46" s="170">
        <v>10</v>
      </c>
      <c r="B46" s="171" t="str">
        <f>VLOOKUP(A46,チーム!$A$2:$C$33,2,FALSE)</f>
        <v>き　ら　ら</v>
      </c>
      <c r="C46" s="172" t="str">
        <f>VLOOKUP(A46,チーム!$A$2:$C$33,3,FALSE)</f>
        <v>多久市</v>
      </c>
      <c r="D46" s="13"/>
      <c r="E46" s="14"/>
      <c r="F46" s="178"/>
      <c r="G46" s="43"/>
      <c r="H46" s="184"/>
      <c r="I46" s="39"/>
      <c r="J46" s="76"/>
      <c r="K46" s="43"/>
      <c r="L46" s="19"/>
      <c r="M46" s="39"/>
      <c r="N46" s="39"/>
      <c r="O46" s="39"/>
      <c r="P46" s="39"/>
      <c r="Q46" s="44"/>
      <c r="R46" s="12"/>
      <c r="S46" s="12"/>
      <c r="T46" s="79"/>
      <c r="U46" s="21"/>
      <c r="V46" s="21"/>
      <c r="W46" s="186"/>
      <c r="X46" s="79"/>
      <c r="Y46" s="191"/>
      <c r="Z46" s="114"/>
      <c r="AA46" s="115"/>
      <c r="AB46" s="170">
        <v>26</v>
      </c>
      <c r="AC46" s="171" t="str">
        <f>VLOOKUP(AB46,チーム!$A$2:$C$33,2,FALSE)</f>
        <v>神集島ﾚｯﾄﾞｼｬｰｸ</v>
      </c>
      <c r="AD46" s="172" t="str">
        <f>VLOOKUP(AB46,チーム!$A$2:$C$33,3,FALSE)</f>
        <v>唐津市</v>
      </c>
    </row>
    <row r="47" spans="1:30" ht="12" customHeight="1" x14ac:dyDescent="0.15">
      <c r="A47" s="170"/>
      <c r="B47" s="171"/>
      <c r="C47" s="172"/>
      <c r="D47" s="3"/>
      <c r="E47" s="15"/>
      <c r="F47" s="84"/>
      <c r="G47" s="43"/>
      <c r="H47" s="19"/>
      <c r="I47" s="2"/>
      <c r="J47" s="76"/>
      <c r="K47" s="43"/>
      <c r="L47" s="19"/>
      <c r="M47" s="39"/>
      <c r="N47" s="39"/>
      <c r="O47" s="39"/>
      <c r="P47" s="39"/>
      <c r="Q47" s="44"/>
      <c r="R47" s="12"/>
      <c r="S47" s="12"/>
      <c r="T47" s="78"/>
      <c r="U47" s="22"/>
      <c r="V47" s="22"/>
      <c r="W47" s="24"/>
      <c r="X47" s="78"/>
      <c r="Y47" s="16"/>
      <c r="Z47" s="21"/>
      <c r="AA47" s="21"/>
      <c r="AB47" s="170"/>
      <c r="AC47" s="171"/>
      <c r="AD47" s="172"/>
    </row>
    <row r="48" spans="1:30" ht="6.6" customHeight="1" x14ac:dyDescent="0.15">
      <c r="A48" s="3"/>
      <c r="B48" s="71"/>
      <c r="C48" s="8"/>
      <c r="D48" s="8"/>
      <c r="E48" s="15"/>
      <c r="F48" s="84"/>
      <c r="G48" s="174">
        <v>1</v>
      </c>
      <c r="H48" s="19"/>
      <c r="I48" s="2"/>
      <c r="J48" s="76"/>
      <c r="K48" s="43"/>
      <c r="L48" s="19"/>
      <c r="M48" s="39"/>
      <c r="N48" s="39"/>
      <c r="O48" s="6"/>
      <c r="P48" s="70"/>
      <c r="Q48" s="44"/>
      <c r="R48" s="12"/>
      <c r="S48" s="12"/>
      <c r="T48" s="78"/>
      <c r="U48" s="22"/>
      <c r="V48" s="22"/>
      <c r="W48" s="24"/>
      <c r="X48" s="181">
        <v>1</v>
      </c>
      <c r="Y48" s="16"/>
      <c r="Z48" s="16"/>
      <c r="AA48" s="19"/>
      <c r="AB48" s="3"/>
      <c r="AC48" s="107"/>
      <c r="AD48" s="8"/>
    </row>
    <row r="49" spans="1:30" ht="6.6" customHeight="1" x14ac:dyDescent="0.15">
      <c r="A49" s="3"/>
      <c r="B49" s="71"/>
      <c r="C49" s="8"/>
      <c r="D49" s="8"/>
      <c r="E49" s="15"/>
      <c r="F49" s="84"/>
      <c r="G49" s="174"/>
      <c r="H49" s="45"/>
      <c r="I49" s="40"/>
      <c r="J49" s="188"/>
      <c r="K49" s="43"/>
      <c r="L49" s="19"/>
      <c r="M49" s="39"/>
      <c r="N49" s="39"/>
      <c r="O49" s="70"/>
      <c r="P49" s="70"/>
      <c r="Q49" s="44"/>
      <c r="R49" s="12"/>
      <c r="S49" s="12"/>
      <c r="T49" s="79"/>
      <c r="U49" s="185"/>
      <c r="V49" s="29"/>
      <c r="W49" s="33"/>
      <c r="X49" s="181"/>
      <c r="Y49" s="16"/>
      <c r="Z49" s="16"/>
      <c r="AA49" s="19"/>
      <c r="AB49" s="3"/>
      <c r="AC49" s="107"/>
      <c r="AD49" s="8"/>
    </row>
    <row r="50" spans="1:30" ht="6.6" customHeight="1" x14ac:dyDescent="0.15">
      <c r="A50" s="170">
        <v>11</v>
      </c>
      <c r="B50" s="171" t="str">
        <f>VLOOKUP(A50,チーム!$A$2:$C$33,2,FALSE)</f>
        <v>K T ク ラ ブ</v>
      </c>
      <c r="C50" s="172" t="str">
        <f>VLOOKUP(A50,チーム!$A$2:$C$33,3,FALSE)</f>
        <v>鳥栖市</v>
      </c>
      <c r="D50" s="3"/>
      <c r="E50" s="15"/>
      <c r="F50" s="84"/>
      <c r="G50" s="43"/>
      <c r="H50" s="19"/>
      <c r="I50" s="43"/>
      <c r="J50" s="189"/>
      <c r="K50" s="43"/>
      <c r="L50" s="19"/>
      <c r="M50" s="39"/>
      <c r="N50" s="39"/>
      <c r="O50" s="70"/>
      <c r="P50" s="70"/>
      <c r="Q50" s="44"/>
      <c r="R50" s="12"/>
      <c r="S50" s="12"/>
      <c r="T50" s="79"/>
      <c r="U50" s="186"/>
      <c r="V50" s="25"/>
      <c r="W50" s="31"/>
      <c r="X50" s="78"/>
      <c r="Y50" s="16"/>
      <c r="Z50" s="21"/>
      <c r="AA50" s="21"/>
      <c r="AB50" s="170">
        <v>27</v>
      </c>
      <c r="AC50" s="171" t="str">
        <f>VLOOKUP(AB50,チーム!$A$2:$C$33,2,FALSE)</f>
        <v>山内クラブ</v>
      </c>
      <c r="AD50" s="172" t="str">
        <f>VLOOKUP(AB50,チーム!$A$2:$C$33,3,FALSE)</f>
        <v>武雄市</v>
      </c>
    </row>
    <row r="51" spans="1:30" ht="11.25" customHeight="1" x14ac:dyDescent="0.15">
      <c r="A51" s="170"/>
      <c r="B51" s="171"/>
      <c r="C51" s="172"/>
      <c r="D51" s="11"/>
      <c r="E51" s="40"/>
      <c r="F51" s="181"/>
      <c r="G51" s="43"/>
      <c r="H51" s="183"/>
      <c r="I51" s="43"/>
      <c r="J51" s="75"/>
      <c r="K51" s="43"/>
      <c r="L51" s="19"/>
      <c r="M51" s="39"/>
      <c r="N51" s="39"/>
      <c r="O51" s="70"/>
      <c r="P51" s="70"/>
      <c r="Q51" s="44"/>
      <c r="R51" s="12"/>
      <c r="S51" s="12"/>
      <c r="T51" s="79"/>
      <c r="U51" s="12"/>
      <c r="V51" s="25"/>
      <c r="W51" s="185"/>
      <c r="X51" s="79"/>
      <c r="Y51" s="174"/>
      <c r="Z51" s="23"/>
      <c r="AA51" s="23"/>
      <c r="AB51" s="170"/>
      <c r="AC51" s="171"/>
      <c r="AD51" s="172"/>
    </row>
    <row r="52" spans="1:30" ht="6.6" customHeight="1" x14ac:dyDescent="0.15">
      <c r="A52" s="3"/>
      <c r="B52" s="71"/>
      <c r="C52" s="8"/>
      <c r="D52" s="173"/>
      <c r="E52" s="174" t="s">
        <v>72</v>
      </c>
      <c r="F52" s="182"/>
      <c r="G52" s="46"/>
      <c r="H52" s="184"/>
      <c r="I52" s="43"/>
      <c r="J52" s="75"/>
      <c r="K52" s="43"/>
      <c r="L52" s="19"/>
      <c r="M52" s="39"/>
      <c r="N52" s="39"/>
      <c r="O52" s="70"/>
      <c r="P52" s="70"/>
      <c r="Q52" s="44"/>
      <c r="R52" s="12"/>
      <c r="S52" s="12"/>
      <c r="T52" s="79"/>
      <c r="U52" s="12"/>
      <c r="V52" s="28"/>
      <c r="W52" s="186"/>
      <c r="X52" s="80"/>
      <c r="Y52" s="187"/>
      <c r="Z52" s="175" t="s">
        <v>125</v>
      </c>
      <c r="AA52" s="176"/>
      <c r="AB52" s="3"/>
      <c r="AC52" s="107"/>
      <c r="AD52" s="8"/>
    </row>
    <row r="53" spans="1:30" ht="8.25" customHeight="1" x14ac:dyDescent="0.15">
      <c r="A53" s="3"/>
      <c r="B53" s="71"/>
      <c r="C53" s="8"/>
      <c r="D53" s="173"/>
      <c r="E53" s="174"/>
      <c r="F53" s="177"/>
      <c r="G53" s="47"/>
      <c r="H53" s="19"/>
      <c r="I53" s="43"/>
      <c r="J53" s="75"/>
      <c r="K53" s="43"/>
      <c r="L53" s="19"/>
      <c r="M53" s="39"/>
      <c r="N53" s="39"/>
      <c r="O53" s="70"/>
      <c r="P53" s="70"/>
      <c r="Q53" s="44"/>
      <c r="R53" s="12"/>
      <c r="S53" s="12"/>
      <c r="T53" s="79"/>
      <c r="U53" s="12"/>
      <c r="V53" s="28"/>
      <c r="W53" s="21"/>
      <c r="X53" s="81"/>
      <c r="Y53" s="179"/>
      <c r="Z53" s="175"/>
      <c r="AA53" s="176"/>
      <c r="AB53" s="3"/>
      <c r="AC53" s="35"/>
      <c r="AD53" s="8"/>
    </row>
    <row r="54" spans="1:30" ht="8.25" customHeight="1" x14ac:dyDescent="0.15">
      <c r="A54" s="170">
        <v>12</v>
      </c>
      <c r="B54" s="171" t="str">
        <f>VLOOKUP(A54,チーム!$A$2:$C$33,2,FALSE)</f>
        <v>佐賀清和教友</v>
      </c>
      <c r="C54" s="172" t="str">
        <f>VLOOKUP(A54,チーム!$A$2:$C$33,3,FALSE)</f>
        <v>佐賀市</v>
      </c>
      <c r="D54" s="13"/>
      <c r="E54" s="14"/>
      <c r="F54" s="178"/>
      <c r="G54" s="5"/>
      <c r="H54" s="19"/>
      <c r="I54" s="43"/>
      <c r="J54" s="75"/>
      <c r="K54" s="43"/>
      <c r="L54" s="17"/>
      <c r="M54" s="39"/>
      <c r="N54" s="39"/>
      <c r="O54" s="70"/>
      <c r="P54" s="70"/>
      <c r="Q54" s="44"/>
      <c r="R54" s="12"/>
      <c r="S54" s="12"/>
      <c r="T54" s="79"/>
      <c r="U54" s="12"/>
      <c r="V54" s="25"/>
      <c r="W54" s="12"/>
      <c r="X54" s="81"/>
      <c r="Y54" s="180"/>
      <c r="Z54" s="27"/>
      <c r="AA54" s="27"/>
      <c r="AB54" s="170">
        <v>28</v>
      </c>
      <c r="AC54" s="171" t="str">
        <f>VLOOKUP(AB54,チーム!$A$2:$C$33,2,FALSE)</f>
        <v>㈱ミゾタ</v>
      </c>
      <c r="AD54" s="172" t="str">
        <f>VLOOKUP(AB54,チーム!$A$2:$C$33,3,FALSE)</f>
        <v>佐賀市</v>
      </c>
    </row>
    <row r="55" spans="1:30" ht="11.25" customHeight="1" x14ac:dyDescent="0.15">
      <c r="A55" s="170"/>
      <c r="B55" s="171"/>
      <c r="C55" s="172"/>
      <c r="D55" s="3"/>
      <c r="E55" s="15"/>
      <c r="F55" s="84"/>
      <c r="G55" s="39"/>
      <c r="H55" s="19"/>
      <c r="I55" s="43"/>
      <c r="J55" s="75"/>
      <c r="K55" s="43"/>
      <c r="L55" s="183"/>
      <c r="M55" s="39"/>
      <c r="N55" s="39"/>
      <c r="O55" s="70"/>
      <c r="P55" s="70"/>
      <c r="Q55" s="44"/>
      <c r="R55" s="12"/>
      <c r="S55" s="185"/>
      <c r="T55" s="79"/>
      <c r="U55" s="12"/>
      <c r="V55" s="25"/>
      <c r="W55" s="12"/>
      <c r="X55" s="82"/>
      <c r="Y55" s="16"/>
      <c r="Z55" s="21"/>
      <c r="AA55" s="21"/>
      <c r="AB55" s="170"/>
      <c r="AC55" s="171"/>
      <c r="AD55" s="172"/>
    </row>
    <row r="56" spans="1:30" ht="6.6" customHeight="1" x14ac:dyDescent="0.15">
      <c r="A56" s="3"/>
      <c r="B56" s="71"/>
      <c r="C56" s="8"/>
      <c r="D56" s="8"/>
      <c r="E56" s="15"/>
      <c r="F56" s="84"/>
      <c r="G56" s="6"/>
      <c r="H56" s="12"/>
      <c r="I56" s="174">
        <v>4</v>
      </c>
      <c r="J56" s="75"/>
      <c r="K56" s="46"/>
      <c r="L56" s="184"/>
      <c r="M56" s="39"/>
      <c r="N56" s="39"/>
      <c r="O56" s="70"/>
      <c r="P56" s="70"/>
      <c r="Q56" s="44"/>
      <c r="R56" s="12"/>
      <c r="S56" s="186"/>
      <c r="T56" s="80"/>
      <c r="U56" s="12"/>
      <c r="V56" s="175">
        <v>4</v>
      </c>
      <c r="W56" s="19"/>
      <c r="X56" s="84"/>
      <c r="Y56" s="16"/>
      <c r="Z56" s="21"/>
      <c r="AA56" s="19"/>
      <c r="AB56" s="3"/>
      <c r="AC56" s="35"/>
      <c r="AD56" s="8"/>
    </row>
    <row r="57" spans="1:30" ht="6.6" customHeight="1" x14ac:dyDescent="0.15">
      <c r="A57" s="3"/>
      <c r="B57" s="71"/>
      <c r="C57" s="8"/>
      <c r="D57" s="8"/>
      <c r="E57" s="15"/>
      <c r="F57" s="84"/>
      <c r="G57" s="6"/>
      <c r="H57" s="12"/>
      <c r="I57" s="174"/>
      <c r="J57" s="87"/>
      <c r="K57" s="39"/>
      <c r="L57" s="19"/>
      <c r="M57" s="39"/>
      <c r="N57" s="39"/>
      <c r="O57" s="70"/>
      <c r="P57" s="70"/>
      <c r="Q57" s="44"/>
      <c r="R57" s="12"/>
      <c r="S57" s="12"/>
      <c r="T57" s="81"/>
      <c r="U57" s="30"/>
      <c r="V57" s="175"/>
      <c r="W57" s="19"/>
      <c r="X57" s="84"/>
      <c r="Y57" s="16"/>
      <c r="Z57" s="21"/>
      <c r="AA57" s="19"/>
      <c r="AB57" s="3"/>
      <c r="AC57" s="42"/>
      <c r="AD57" s="8"/>
    </row>
    <row r="58" spans="1:30" ht="6.6" customHeight="1" x14ac:dyDescent="0.15">
      <c r="A58" s="170">
        <v>13</v>
      </c>
      <c r="B58" s="171" t="str">
        <f>VLOOKUP(A58,チーム!$A$2:$C$33,2,FALSE)</f>
        <v>オーエシステムラボ</v>
      </c>
      <c r="C58" s="172" t="str">
        <f>VLOOKUP(A58,チーム!$A$2:$C$33,3,FALSE)</f>
        <v>佐賀市</v>
      </c>
      <c r="D58" s="3"/>
      <c r="E58" s="2"/>
      <c r="F58" s="86"/>
      <c r="G58" s="39"/>
      <c r="H58" s="39"/>
      <c r="I58" s="43"/>
      <c r="J58" s="75"/>
      <c r="K58" s="39"/>
      <c r="L58" s="19"/>
      <c r="M58" s="39"/>
      <c r="N58" s="39"/>
      <c r="O58" s="70"/>
      <c r="P58" s="70"/>
      <c r="Q58" s="44"/>
      <c r="R58" s="12"/>
      <c r="S58" s="12"/>
      <c r="T58" s="81"/>
      <c r="U58" s="12"/>
      <c r="V58" s="28"/>
      <c r="W58" s="21"/>
      <c r="X58" s="82"/>
      <c r="Y58" s="15"/>
      <c r="Z58" s="20"/>
      <c r="AA58" s="20"/>
      <c r="AB58" s="170">
        <v>29</v>
      </c>
      <c r="AC58" s="171" t="str">
        <f>VLOOKUP(AB58,チーム!$A$2:$C$33,2,FALSE)</f>
        <v>J F サン 海 苔</v>
      </c>
      <c r="AD58" s="172" t="str">
        <f>VLOOKUP(AB58,チーム!$A$2:$C$33,3,FALSE)</f>
        <v>佐賀市</v>
      </c>
    </row>
    <row r="59" spans="1:30" ht="11.25" customHeight="1" x14ac:dyDescent="0.15">
      <c r="A59" s="170"/>
      <c r="B59" s="171"/>
      <c r="C59" s="172"/>
      <c r="D59" s="11"/>
      <c r="E59" s="40"/>
      <c r="F59" s="181"/>
      <c r="G59" s="39"/>
      <c r="H59" s="39"/>
      <c r="I59" s="43"/>
      <c r="J59" s="75"/>
      <c r="K59" s="39"/>
      <c r="L59" s="19"/>
      <c r="M59" s="39"/>
      <c r="N59" s="39"/>
      <c r="O59" s="70"/>
      <c r="P59" s="70"/>
      <c r="Q59" s="44"/>
      <c r="R59" s="12"/>
      <c r="S59" s="12"/>
      <c r="T59" s="82"/>
      <c r="U59" s="21"/>
      <c r="V59" s="25"/>
      <c r="W59" s="12"/>
      <c r="X59" s="81"/>
      <c r="Y59" s="174"/>
      <c r="Z59" s="23"/>
      <c r="AA59" s="23"/>
      <c r="AB59" s="170"/>
      <c r="AC59" s="171"/>
      <c r="AD59" s="172"/>
    </row>
    <row r="60" spans="1:30" ht="6.6" customHeight="1" x14ac:dyDescent="0.15">
      <c r="A60" s="3"/>
      <c r="B60" s="71"/>
      <c r="C60" s="8"/>
      <c r="D60" s="173"/>
      <c r="E60" s="174" t="s">
        <v>73</v>
      </c>
      <c r="F60" s="182"/>
      <c r="G60" s="39"/>
      <c r="H60" s="39"/>
      <c r="I60" s="43"/>
      <c r="J60" s="75"/>
      <c r="K60" s="39"/>
      <c r="L60" s="19"/>
      <c r="M60" s="39"/>
      <c r="N60" s="39"/>
      <c r="O60" s="70"/>
      <c r="P60" s="70"/>
      <c r="Q60" s="44"/>
      <c r="R60" s="12"/>
      <c r="S60" s="12"/>
      <c r="T60" s="82"/>
      <c r="U60" s="21"/>
      <c r="V60" s="25"/>
      <c r="W60" s="12"/>
      <c r="X60" s="81"/>
      <c r="Y60" s="187"/>
      <c r="Z60" s="175" t="s">
        <v>126</v>
      </c>
      <c r="AA60" s="176"/>
      <c r="AB60" s="3"/>
      <c r="AC60" s="42"/>
      <c r="AD60" s="8"/>
    </row>
    <row r="61" spans="1:30" ht="6.6" customHeight="1" x14ac:dyDescent="0.15">
      <c r="A61" s="3"/>
      <c r="B61" s="71"/>
      <c r="C61" s="8"/>
      <c r="D61" s="173"/>
      <c r="E61" s="174"/>
      <c r="F61" s="177"/>
      <c r="G61" s="40"/>
      <c r="H61" s="183"/>
      <c r="I61" s="48"/>
      <c r="J61" s="75"/>
      <c r="K61" s="39"/>
      <c r="L61" s="19"/>
      <c r="M61" s="39"/>
      <c r="N61" s="39"/>
      <c r="O61" s="70"/>
      <c r="P61" s="70"/>
      <c r="Q61" s="44"/>
      <c r="R61" s="12"/>
      <c r="S61" s="12"/>
      <c r="T61" s="81"/>
      <c r="U61" s="12"/>
      <c r="V61" s="25"/>
      <c r="W61" s="185"/>
      <c r="X61" s="85"/>
      <c r="Y61" s="179"/>
      <c r="Z61" s="175"/>
      <c r="AA61" s="176"/>
      <c r="AB61" s="3"/>
      <c r="AC61" s="107"/>
      <c r="AD61" s="8"/>
    </row>
    <row r="62" spans="1:30" ht="9" customHeight="1" x14ac:dyDescent="0.15">
      <c r="A62" s="170">
        <v>14</v>
      </c>
      <c r="B62" s="171" t="str">
        <f>VLOOKUP(A62,チーム!$A$2:$C$33,2,FALSE)</f>
        <v>ライジングクラブ金武</v>
      </c>
      <c r="C62" s="172" t="str">
        <f>VLOOKUP(A62,チーム!$A$2:$C$33,3,FALSE)</f>
        <v>伊万里市</v>
      </c>
      <c r="D62" s="13"/>
      <c r="E62" s="14"/>
      <c r="F62" s="178"/>
      <c r="G62" s="43"/>
      <c r="H62" s="184"/>
      <c r="I62" s="48"/>
      <c r="J62" s="75"/>
      <c r="K62" s="39"/>
      <c r="L62" s="19"/>
      <c r="M62" s="39"/>
      <c r="N62" s="39"/>
      <c r="O62" s="70"/>
      <c r="P62" s="70"/>
      <c r="Q62" s="44"/>
      <c r="R62" s="12"/>
      <c r="S62" s="12"/>
      <c r="T62" s="81"/>
      <c r="U62" s="12"/>
      <c r="V62" s="25"/>
      <c r="W62" s="186"/>
      <c r="X62" s="79"/>
      <c r="Y62" s="180"/>
      <c r="Z62" s="27"/>
      <c r="AA62" s="27"/>
      <c r="AB62" s="170">
        <v>30</v>
      </c>
      <c r="AC62" s="171" t="str">
        <f>VLOOKUP(AB62,チーム!$A$2:$C$33,2,FALSE)</f>
        <v>立部クラブ</v>
      </c>
      <c r="AD62" s="172" t="str">
        <f>VLOOKUP(AB62,チーム!$A$2:$C$33,3,FALSE)</f>
        <v>西松浦</v>
      </c>
    </row>
    <row r="63" spans="1:30" ht="11.25" customHeight="1" x14ac:dyDescent="0.15">
      <c r="A63" s="170"/>
      <c r="B63" s="171"/>
      <c r="C63" s="172"/>
      <c r="D63" s="3"/>
      <c r="E63" s="15"/>
      <c r="F63" s="84"/>
      <c r="G63" s="43"/>
      <c r="H63" s="19"/>
      <c r="I63" s="43"/>
      <c r="J63" s="188"/>
      <c r="K63" s="5"/>
      <c r="L63" s="19"/>
      <c r="M63" s="39"/>
      <c r="N63" s="39"/>
      <c r="O63" s="70"/>
      <c r="P63" s="70"/>
      <c r="Q63" s="44"/>
      <c r="R63" s="12"/>
      <c r="S63" s="12"/>
      <c r="T63" s="81"/>
      <c r="U63" s="185"/>
      <c r="V63" s="28"/>
      <c r="W63" s="24"/>
      <c r="X63" s="78"/>
      <c r="Y63" s="16"/>
      <c r="Z63" s="21"/>
      <c r="AA63" s="21"/>
      <c r="AB63" s="170"/>
      <c r="AC63" s="171"/>
      <c r="AD63" s="172"/>
    </row>
    <row r="64" spans="1:30" ht="6.6" customHeight="1" x14ac:dyDescent="0.15">
      <c r="A64" s="3"/>
      <c r="B64" s="71"/>
      <c r="C64" s="8"/>
      <c r="D64" s="8"/>
      <c r="E64" s="15"/>
      <c r="F64" s="84"/>
      <c r="G64" s="174">
        <v>2</v>
      </c>
      <c r="H64" s="19"/>
      <c r="I64" s="46"/>
      <c r="J64" s="189"/>
      <c r="K64" s="5"/>
      <c r="L64" s="19"/>
      <c r="M64" s="39"/>
      <c r="N64" s="39"/>
      <c r="O64" s="70"/>
      <c r="P64" s="70"/>
      <c r="Q64" s="44"/>
      <c r="R64" s="12"/>
      <c r="S64" s="12"/>
      <c r="T64" s="81"/>
      <c r="U64" s="186"/>
      <c r="V64" s="26"/>
      <c r="W64" s="24"/>
      <c r="X64" s="181">
        <v>2</v>
      </c>
      <c r="Y64" s="16"/>
      <c r="Z64" s="16"/>
      <c r="AA64" s="19"/>
      <c r="AB64" s="3"/>
      <c r="AC64" s="107"/>
      <c r="AD64" s="8"/>
    </row>
    <row r="65" spans="1:30" ht="6.6" customHeight="1" x14ac:dyDescent="0.15">
      <c r="A65" s="3"/>
      <c r="B65" s="71"/>
      <c r="C65" s="8"/>
      <c r="D65" s="8"/>
      <c r="E65" s="15"/>
      <c r="F65" s="84"/>
      <c r="G65" s="174"/>
      <c r="H65" s="45"/>
      <c r="I65" s="39"/>
      <c r="J65" s="75"/>
      <c r="K65" s="39"/>
      <c r="L65" s="19"/>
      <c r="M65" s="39"/>
      <c r="N65" s="39"/>
      <c r="O65" s="70"/>
      <c r="P65" s="70"/>
      <c r="Q65" s="44"/>
      <c r="R65" s="12"/>
      <c r="S65" s="12"/>
      <c r="T65" s="81"/>
      <c r="U65" s="12"/>
      <c r="V65" s="12"/>
      <c r="W65" s="33"/>
      <c r="X65" s="181"/>
      <c r="Y65" s="16"/>
      <c r="Z65" s="16"/>
      <c r="AA65" s="19"/>
      <c r="AB65" s="3"/>
      <c r="AC65" s="107"/>
      <c r="AD65" s="8"/>
    </row>
    <row r="66" spans="1:30" ht="11.25" customHeight="1" x14ac:dyDescent="0.15">
      <c r="A66" s="170">
        <v>15</v>
      </c>
      <c r="B66" s="171" t="str">
        <f>VLOOKUP(A66,チーム!$A$2:$C$33,2,FALSE)</f>
        <v>サムライズ</v>
      </c>
      <c r="C66" s="172" t="str">
        <f>VLOOKUP(A66,チーム!$A$2:$C$33,3,FALSE)</f>
        <v>基山町</v>
      </c>
      <c r="D66" s="3"/>
      <c r="E66" s="15"/>
      <c r="F66" s="84"/>
      <c r="G66" s="43"/>
      <c r="H66" s="19"/>
      <c r="I66" s="39"/>
      <c r="J66" s="75"/>
      <c r="K66" s="39"/>
      <c r="L66" s="19"/>
      <c r="M66" s="39"/>
      <c r="N66" s="39"/>
      <c r="O66" s="70"/>
      <c r="P66" s="70"/>
      <c r="Q66" s="44"/>
      <c r="R66" s="12"/>
      <c r="S66" s="12"/>
      <c r="T66" s="81"/>
      <c r="U66" s="12"/>
      <c r="V66" s="12"/>
      <c r="W66" s="31"/>
      <c r="X66" s="78"/>
      <c r="Y66" s="16"/>
      <c r="Z66" s="21"/>
      <c r="AA66" s="21"/>
      <c r="AB66" s="170">
        <v>31</v>
      </c>
      <c r="AC66" s="171" t="str">
        <f>VLOOKUP(AB66,チーム!$A$2:$C$33,2,FALSE)</f>
        <v>立 花 ク ラ ブ M C T</v>
      </c>
      <c r="AD66" s="172" t="str">
        <f>VLOOKUP(AB66,チーム!$A$2:$C$33,3,FALSE)</f>
        <v>伊万里市</v>
      </c>
    </row>
    <row r="67" spans="1:30" ht="6.6" customHeight="1" x14ac:dyDescent="0.15">
      <c r="A67" s="170"/>
      <c r="B67" s="171"/>
      <c r="C67" s="172"/>
      <c r="D67" s="11"/>
      <c r="E67" s="40"/>
      <c r="F67" s="181"/>
      <c r="G67" s="43"/>
      <c r="H67" s="183"/>
      <c r="I67" s="6"/>
      <c r="J67" s="75"/>
      <c r="K67" s="39"/>
      <c r="L67" s="19"/>
      <c r="M67" s="39"/>
      <c r="N67" s="39"/>
      <c r="O67" s="70"/>
      <c r="P67" s="70"/>
      <c r="Q67" s="44"/>
      <c r="R67" s="12"/>
      <c r="S67" s="12"/>
      <c r="T67" s="81"/>
      <c r="U67" s="12"/>
      <c r="V67" s="12"/>
      <c r="W67" s="185"/>
      <c r="X67" s="79"/>
      <c r="Y67" s="174"/>
      <c r="Z67" s="23"/>
      <c r="AA67" s="23"/>
      <c r="AB67" s="170"/>
      <c r="AC67" s="171"/>
      <c r="AD67" s="172"/>
    </row>
    <row r="68" spans="1:30" ht="6.6" customHeight="1" x14ac:dyDescent="0.15">
      <c r="A68" s="3"/>
      <c r="B68" s="71"/>
      <c r="C68" s="8"/>
      <c r="D68" s="173"/>
      <c r="E68" s="174" t="s">
        <v>74</v>
      </c>
      <c r="F68" s="182"/>
      <c r="G68" s="46"/>
      <c r="H68" s="184"/>
      <c r="I68" s="6"/>
      <c r="J68" s="75"/>
      <c r="K68" s="39"/>
      <c r="L68" s="19"/>
      <c r="M68" s="39"/>
      <c r="N68" s="39"/>
      <c r="O68" s="70"/>
      <c r="P68" s="70"/>
      <c r="Q68" s="44"/>
      <c r="R68" s="12"/>
      <c r="S68" s="12"/>
      <c r="T68" s="82"/>
      <c r="U68" s="21"/>
      <c r="V68" s="12"/>
      <c r="W68" s="186"/>
      <c r="X68" s="80"/>
      <c r="Y68" s="187"/>
      <c r="Z68" s="175" t="s">
        <v>77</v>
      </c>
      <c r="AA68" s="176"/>
      <c r="AB68" s="3"/>
      <c r="AC68" s="107"/>
      <c r="AD68" s="8"/>
    </row>
    <row r="69" spans="1:30" ht="6.6" customHeight="1" x14ac:dyDescent="0.15">
      <c r="A69" s="3"/>
      <c r="B69" s="71"/>
      <c r="C69" s="8"/>
      <c r="D69" s="173"/>
      <c r="E69" s="174"/>
      <c r="F69" s="177"/>
      <c r="G69" s="47"/>
      <c r="H69" s="19"/>
      <c r="I69" s="39"/>
      <c r="J69" s="75"/>
      <c r="K69" s="39"/>
      <c r="L69" s="19"/>
      <c r="M69" s="39"/>
      <c r="N69" s="39"/>
      <c r="O69" s="70"/>
      <c r="P69" s="70"/>
      <c r="Q69" s="44"/>
      <c r="R69" s="12"/>
      <c r="S69" s="12"/>
      <c r="T69" s="82"/>
      <c r="U69" s="21"/>
      <c r="V69" s="12"/>
      <c r="W69" s="21"/>
      <c r="X69" s="81"/>
      <c r="Y69" s="179"/>
      <c r="Z69" s="175"/>
      <c r="AA69" s="176"/>
      <c r="AB69" s="3"/>
      <c r="AC69" s="107"/>
      <c r="AD69" s="8"/>
    </row>
    <row r="70" spans="1:30" ht="9" customHeight="1" x14ac:dyDescent="0.15">
      <c r="A70" s="170">
        <v>16</v>
      </c>
      <c r="B70" s="171" t="str">
        <f>VLOOKUP(A70,チーム!$A$2:$C$33,2,FALSE)</f>
        <v xml:space="preserve"> ISBC(飯田ソフトボールクラブ)</v>
      </c>
      <c r="C70" s="172" t="str">
        <f>VLOOKUP(A70,チーム!$A$2:$C$33,3,FALSE)</f>
        <v>鹿島市</v>
      </c>
      <c r="D70" s="13"/>
      <c r="E70" s="14"/>
      <c r="F70" s="178"/>
      <c r="G70" s="5"/>
      <c r="H70" s="19"/>
      <c r="I70" s="39"/>
      <c r="J70" s="75"/>
      <c r="K70" s="39"/>
      <c r="L70" s="19"/>
      <c r="M70" s="39"/>
      <c r="N70" s="39"/>
      <c r="O70" s="10"/>
      <c r="P70" s="10"/>
      <c r="Q70" s="44"/>
      <c r="R70" s="12"/>
      <c r="S70" s="12"/>
      <c r="T70" s="81"/>
      <c r="U70" s="12"/>
      <c r="V70" s="12"/>
      <c r="W70" s="12"/>
      <c r="X70" s="81"/>
      <c r="Y70" s="180"/>
      <c r="Z70" s="27"/>
      <c r="AA70" s="27"/>
      <c r="AB70" s="170">
        <v>32</v>
      </c>
      <c r="AC70" s="171" t="str">
        <f>VLOOKUP(AB70,チーム!$A$2:$C$33,2,FALSE)</f>
        <v>み や き 愛 球 会</v>
      </c>
      <c r="AD70" s="172" t="str">
        <f>VLOOKUP(AB70,チーム!$A$2:$C$33,3,FALSE)</f>
        <v>鳥栖市</v>
      </c>
    </row>
    <row r="71" spans="1:30" ht="11.25" customHeight="1" x14ac:dyDescent="0.15">
      <c r="A71" s="170"/>
      <c r="B71" s="171"/>
      <c r="C71" s="172"/>
      <c r="D71" s="3"/>
      <c r="E71" s="15"/>
      <c r="F71" s="84"/>
      <c r="G71" s="39"/>
      <c r="H71" s="19"/>
      <c r="I71" s="39"/>
      <c r="J71" s="75"/>
      <c r="K71" s="39"/>
      <c r="L71" s="19"/>
      <c r="M71" s="39"/>
      <c r="N71" s="19"/>
      <c r="O71" s="69"/>
      <c r="P71" s="54"/>
      <c r="Q71" s="54"/>
      <c r="R71" s="16"/>
      <c r="S71" s="12"/>
      <c r="T71" s="81"/>
      <c r="U71" s="12"/>
      <c r="V71" s="21"/>
      <c r="W71" s="12"/>
      <c r="X71" s="82"/>
      <c r="Y71" s="21"/>
      <c r="Z71" s="21"/>
      <c r="AA71" s="21"/>
      <c r="AB71" s="170"/>
      <c r="AC71" s="171"/>
      <c r="AD71" s="172"/>
    </row>
    <row r="72" spans="1:30" ht="6.6" customHeight="1" x14ac:dyDescent="0.15">
      <c r="A72" s="3"/>
      <c r="B72" s="4"/>
      <c r="C72" s="1"/>
      <c r="D72" s="5"/>
      <c r="E72" s="5"/>
      <c r="F72" s="5"/>
      <c r="G72" s="5"/>
      <c r="H72" s="2"/>
      <c r="I72" s="2"/>
      <c r="J72" s="86"/>
      <c r="K72" s="6"/>
      <c r="L72" s="6"/>
      <c r="M72" s="6"/>
      <c r="N72" s="6"/>
      <c r="O72" s="6"/>
      <c r="P72" s="6"/>
      <c r="Q72" s="6"/>
      <c r="R72" s="6"/>
      <c r="S72" s="6"/>
      <c r="T72" s="83"/>
      <c r="X72" s="83"/>
      <c r="AB72" s="3"/>
      <c r="AC72" s="3"/>
      <c r="AD72" s="8"/>
    </row>
    <row r="73" spans="1:30" ht="6.6" customHeight="1" x14ac:dyDescent="0.15">
      <c r="A73" s="3"/>
      <c r="B73" s="4"/>
      <c r="C73" s="1"/>
      <c r="D73" s="5"/>
      <c r="E73" s="5"/>
      <c r="F73" s="5"/>
      <c r="G73" s="5"/>
      <c r="H73" s="2"/>
      <c r="I73" s="2"/>
      <c r="J73" s="6"/>
      <c r="K73" s="6"/>
      <c r="L73" s="6"/>
      <c r="M73" s="6"/>
      <c r="N73" s="6"/>
      <c r="O73" s="6"/>
      <c r="P73" s="6"/>
      <c r="Q73" s="6"/>
      <c r="R73" s="6"/>
      <c r="S73" s="6"/>
      <c r="T73" s="50"/>
      <c r="X73" s="50"/>
      <c r="AB73" s="3"/>
      <c r="AC73" s="3"/>
      <c r="AD73" s="8"/>
    </row>
    <row r="74" spans="1:30" ht="12" customHeight="1" x14ac:dyDescent="0.15">
      <c r="A74" s="169" t="s">
        <v>66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6"/>
      <c r="AB74" s="3"/>
      <c r="AC74" s="3"/>
      <c r="AD74" s="8"/>
    </row>
    <row r="75" spans="1:30" ht="12" customHeight="1" x14ac:dyDescent="0.15">
      <c r="A75" s="3"/>
      <c r="B75" s="9"/>
      <c r="C75" s="2"/>
      <c r="D75" s="3"/>
      <c r="E75" s="2"/>
      <c r="F75" s="2"/>
      <c r="G75" s="2"/>
      <c r="H75" s="2"/>
      <c r="I75" s="2"/>
      <c r="J75" s="5"/>
      <c r="K75" s="5"/>
      <c r="L75" s="5"/>
      <c r="M75" s="5"/>
      <c r="N75" s="5"/>
      <c r="O75" s="5"/>
      <c r="P75" s="5"/>
      <c r="Q75" s="5"/>
      <c r="R75" s="5"/>
      <c r="S75" s="5"/>
      <c r="T75" s="50"/>
      <c r="U75" s="50"/>
      <c r="V75" s="50"/>
      <c r="W75" s="50"/>
      <c r="X75" s="50"/>
      <c r="Z75" s="50"/>
      <c r="AA75" s="50"/>
      <c r="AB75" s="3"/>
      <c r="AC75" s="8"/>
      <c r="AD75" s="3"/>
    </row>
    <row r="76" spans="1:30" ht="6.6" customHeight="1" x14ac:dyDescent="0.15">
      <c r="A76" s="3"/>
      <c r="B76" s="9"/>
      <c r="C76" s="3"/>
      <c r="D76" s="3"/>
      <c r="E76" s="2"/>
      <c r="F76" s="2"/>
      <c r="G76" s="2"/>
      <c r="H76" s="2"/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0"/>
      <c r="U76" s="50"/>
      <c r="V76" s="50"/>
      <c r="W76" s="50"/>
      <c r="X76" s="50"/>
      <c r="Z76" s="50"/>
      <c r="AA76" s="50"/>
      <c r="AB76" s="3"/>
      <c r="AC76" s="8"/>
      <c r="AD76" s="3"/>
    </row>
    <row r="77" spans="1:30" ht="6.6" customHeight="1" x14ac:dyDescent="0.15">
      <c r="A77" s="3"/>
      <c r="B77" s="8"/>
      <c r="C77" s="8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2"/>
      <c r="T77" s="52"/>
      <c r="U77" s="52"/>
      <c r="V77" s="52"/>
      <c r="W77" s="52"/>
      <c r="X77" s="52"/>
      <c r="Y77" s="52"/>
      <c r="Z77" s="52"/>
      <c r="AA77" s="52"/>
      <c r="AB77" s="53"/>
    </row>
    <row r="78" spans="1:30" ht="6.6" customHeight="1" x14ac:dyDescent="0.15"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2"/>
      <c r="T78" s="52"/>
      <c r="U78" s="52"/>
      <c r="V78" s="52"/>
      <c r="W78" s="52"/>
      <c r="X78" s="52"/>
      <c r="Y78" s="52"/>
      <c r="Z78" s="52"/>
      <c r="AA78" s="52"/>
      <c r="AB78" s="53"/>
    </row>
    <row r="81" spans="27:27" x14ac:dyDescent="0.15">
      <c r="AA81" s="7" t="s">
        <v>121</v>
      </c>
    </row>
  </sheetData>
  <mergeCells count="223">
    <mergeCell ref="C1:AC2"/>
    <mergeCell ref="AB3:AC3"/>
    <mergeCell ref="AB4:AC4"/>
    <mergeCell ref="AB5:AC5"/>
    <mergeCell ref="D6:F6"/>
    <mergeCell ref="G6:J6"/>
    <mergeCell ref="M6:R6"/>
    <mergeCell ref="U6:X6"/>
    <mergeCell ref="Y6:AA6"/>
    <mergeCell ref="AB6:AC6"/>
    <mergeCell ref="D7:V7"/>
    <mergeCell ref="AB7:AC7"/>
    <mergeCell ref="AB8:AC8"/>
    <mergeCell ref="AB9:AC9"/>
    <mergeCell ref="A10:A11"/>
    <mergeCell ref="B10:B11"/>
    <mergeCell ref="C10:C11"/>
    <mergeCell ref="AB10:AB11"/>
    <mergeCell ref="AC10:AC11"/>
    <mergeCell ref="AD10:AD11"/>
    <mergeCell ref="F11:F12"/>
    <mergeCell ref="Y11:Y12"/>
    <mergeCell ref="D12:D13"/>
    <mergeCell ref="E12:E13"/>
    <mergeCell ref="Z12:Z13"/>
    <mergeCell ref="AA12:AA13"/>
    <mergeCell ref="AB12:AB13"/>
    <mergeCell ref="F13:F14"/>
    <mergeCell ref="H13:H14"/>
    <mergeCell ref="W13:W14"/>
    <mergeCell ref="Y13:Y14"/>
    <mergeCell ref="A14:A15"/>
    <mergeCell ref="B14:B15"/>
    <mergeCell ref="C14:C15"/>
    <mergeCell ref="AB14:AB15"/>
    <mergeCell ref="AC14:AC15"/>
    <mergeCell ref="AD14:AD15"/>
    <mergeCell ref="G16:G17"/>
    <mergeCell ref="O16:P38"/>
    <mergeCell ref="X16:X17"/>
    <mergeCell ref="J17:J18"/>
    <mergeCell ref="U17:U18"/>
    <mergeCell ref="I24:I25"/>
    <mergeCell ref="V24:V25"/>
    <mergeCell ref="L25:L26"/>
    <mergeCell ref="A18:A19"/>
    <mergeCell ref="B18:B19"/>
    <mergeCell ref="C18:C19"/>
    <mergeCell ref="AB18:AB19"/>
    <mergeCell ref="AC18:AC19"/>
    <mergeCell ref="AD18:AD19"/>
    <mergeCell ref="F19:F20"/>
    <mergeCell ref="H19:H20"/>
    <mergeCell ref="W19:W20"/>
    <mergeCell ref="Y19:Y20"/>
    <mergeCell ref="AD22:AD23"/>
    <mergeCell ref="D20:D21"/>
    <mergeCell ref="E20:E21"/>
    <mergeCell ref="Z20:Z21"/>
    <mergeCell ref="AA20:AA21"/>
    <mergeCell ref="F21:F22"/>
    <mergeCell ref="Y21:Y22"/>
    <mergeCell ref="AC26:AC27"/>
    <mergeCell ref="A22:A23"/>
    <mergeCell ref="B22:B23"/>
    <mergeCell ref="C22:C23"/>
    <mergeCell ref="AB22:AB23"/>
    <mergeCell ref="AC22:AC23"/>
    <mergeCell ref="W29:W30"/>
    <mergeCell ref="S25:S26"/>
    <mergeCell ref="A26:A27"/>
    <mergeCell ref="B26:B27"/>
    <mergeCell ref="C26:C27"/>
    <mergeCell ref="AB26:AB27"/>
    <mergeCell ref="AC30:AC31"/>
    <mergeCell ref="AD26:AD27"/>
    <mergeCell ref="F27:F28"/>
    <mergeCell ref="Y27:Y28"/>
    <mergeCell ref="D28:D29"/>
    <mergeCell ref="E28:E29"/>
    <mergeCell ref="Z28:Z29"/>
    <mergeCell ref="AA28:AA29"/>
    <mergeCell ref="F29:F30"/>
    <mergeCell ref="H29:H30"/>
    <mergeCell ref="A34:A35"/>
    <mergeCell ref="B34:B35"/>
    <mergeCell ref="C34:C35"/>
    <mergeCell ref="AB34:AB35"/>
    <mergeCell ref="AC34:AC35"/>
    <mergeCell ref="Y29:Y30"/>
    <mergeCell ref="A30:A31"/>
    <mergeCell ref="B30:B31"/>
    <mergeCell ref="C30:C31"/>
    <mergeCell ref="AB30:AB31"/>
    <mergeCell ref="D36:D37"/>
    <mergeCell ref="E36:E37"/>
    <mergeCell ref="Z36:Z37"/>
    <mergeCell ref="AA36:AA37"/>
    <mergeCell ref="F37:F38"/>
    <mergeCell ref="AD30:AD31"/>
    <mergeCell ref="J31:J32"/>
    <mergeCell ref="U31:U32"/>
    <mergeCell ref="G32:G33"/>
    <mergeCell ref="X32:X33"/>
    <mergeCell ref="A38:A39"/>
    <mergeCell ref="B38:B39"/>
    <mergeCell ref="C38:C39"/>
    <mergeCell ref="AB38:AB39"/>
    <mergeCell ref="AC38:AC39"/>
    <mergeCell ref="AD34:AD35"/>
    <mergeCell ref="F35:F36"/>
    <mergeCell ref="H35:H36"/>
    <mergeCell ref="W35:W36"/>
    <mergeCell ref="Y35:Y36"/>
    <mergeCell ref="AD38:AD39"/>
    <mergeCell ref="L39:L40"/>
    <mergeCell ref="R39:S40"/>
    <mergeCell ref="K40:K41"/>
    <mergeCell ref="T40:T41"/>
    <mergeCell ref="O41:P42"/>
    <mergeCell ref="Z41:AA42"/>
    <mergeCell ref="Y37:Y38"/>
    <mergeCell ref="A42:A43"/>
    <mergeCell ref="B42:B43"/>
    <mergeCell ref="C42:C43"/>
    <mergeCell ref="AB42:AB43"/>
    <mergeCell ref="AC42:AC43"/>
    <mergeCell ref="AD42:AD43"/>
    <mergeCell ref="F43:F44"/>
    <mergeCell ref="Y43:Y44"/>
    <mergeCell ref="D44:D45"/>
    <mergeCell ref="E44:E45"/>
    <mergeCell ref="Z44:Z45"/>
    <mergeCell ref="AA44:AA45"/>
    <mergeCell ref="F45:F46"/>
    <mergeCell ref="H45:H46"/>
    <mergeCell ref="W45:W46"/>
    <mergeCell ref="Y45:Y46"/>
    <mergeCell ref="A46:A47"/>
    <mergeCell ref="B46:B47"/>
    <mergeCell ref="C46:C47"/>
    <mergeCell ref="AB46:AB47"/>
    <mergeCell ref="AC46:AC47"/>
    <mergeCell ref="AD46:AD47"/>
    <mergeCell ref="G48:G49"/>
    <mergeCell ref="X48:X49"/>
    <mergeCell ref="J49:J50"/>
    <mergeCell ref="U49:U50"/>
    <mergeCell ref="A50:A51"/>
    <mergeCell ref="B50:B51"/>
    <mergeCell ref="C50:C51"/>
    <mergeCell ref="AB50:AB51"/>
    <mergeCell ref="AC50:AC51"/>
    <mergeCell ref="AD50:AD51"/>
    <mergeCell ref="F51:F52"/>
    <mergeCell ref="H51:H52"/>
    <mergeCell ref="W51:W52"/>
    <mergeCell ref="Y51:Y52"/>
    <mergeCell ref="D52:D53"/>
    <mergeCell ref="E52:E53"/>
    <mergeCell ref="Z52:Z53"/>
    <mergeCell ref="AA52:AA53"/>
    <mergeCell ref="F53:F54"/>
    <mergeCell ref="Y53:Y54"/>
    <mergeCell ref="A54:A55"/>
    <mergeCell ref="B54:B55"/>
    <mergeCell ref="C54:C55"/>
    <mergeCell ref="AB54:AB55"/>
    <mergeCell ref="AC54:AC55"/>
    <mergeCell ref="AD54:AD55"/>
    <mergeCell ref="L55:L56"/>
    <mergeCell ref="S55:S56"/>
    <mergeCell ref="I56:I57"/>
    <mergeCell ref="V56:V57"/>
    <mergeCell ref="A58:A59"/>
    <mergeCell ref="B58:B59"/>
    <mergeCell ref="C58:C59"/>
    <mergeCell ref="AB58:AB59"/>
    <mergeCell ref="AC58:AC59"/>
    <mergeCell ref="AD58:AD59"/>
    <mergeCell ref="F59:F60"/>
    <mergeCell ref="Y59:Y60"/>
    <mergeCell ref="D60:D61"/>
    <mergeCell ref="E60:E61"/>
    <mergeCell ref="Z60:Z61"/>
    <mergeCell ref="AA60:AA61"/>
    <mergeCell ref="F61:F62"/>
    <mergeCell ref="H61:H62"/>
    <mergeCell ref="W61:W62"/>
    <mergeCell ref="Y61:Y62"/>
    <mergeCell ref="A62:A63"/>
    <mergeCell ref="B62:B63"/>
    <mergeCell ref="C62:C63"/>
    <mergeCell ref="AB62:AB63"/>
    <mergeCell ref="AC62:AC63"/>
    <mergeCell ref="AD62:AD63"/>
    <mergeCell ref="J63:J64"/>
    <mergeCell ref="U63:U64"/>
    <mergeCell ref="G64:G65"/>
    <mergeCell ref="X64:X65"/>
    <mergeCell ref="A66:A67"/>
    <mergeCell ref="B66:B67"/>
    <mergeCell ref="C66:C67"/>
    <mergeCell ref="AB66:AB67"/>
    <mergeCell ref="AC66:AC67"/>
    <mergeCell ref="AD66:AD67"/>
    <mergeCell ref="F67:F68"/>
    <mergeCell ref="H67:H68"/>
    <mergeCell ref="W67:W68"/>
    <mergeCell ref="Y67:Y68"/>
    <mergeCell ref="AD70:AD71"/>
    <mergeCell ref="D68:D69"/>
    <mergeCell ref="E68:E69"/>
    <mergeCell ref="Z68:Z69"/>
    <mergeCell ref="AA68:AA69"/>
    <mergeCell ref="F69:F70"/>
    <mergeCell ref="Y69:Y70"/>
    <mergeCell ref="A74:R74"/>
    <mergeCell ref="A70:A71"/>
    <mergeCell ref="B70:B71"/>
    <mergeCell ref="C70:C71"/>
    <mergeCell ref="AB70:AB71"/>
    <mergeCell ref="AC70:AC71"/>
  </mergeCells>
  <phoneticPr fontId="9"/>
  <pageMargins left="0" right="0" top="0" bottom="0" header="0.51181102362204722" footer="0.51181102362204722"/>
  <pageSetup paperSize="9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7" sqref="B7"/>
    </sheetView>
  </sheetViews>
  <sheetFormatPr defaultRowHeight="13.5" x14ac:dyDescent="0.15"/>
  <cols>
    <col min="2" max="2" width="20" bestFit="1" customWidth="1"/>
  </cols>
  <sheetData>
    <row r="1" spans="1:6" x14ac:dyDescent="0.15">
      <c r="A1" t="s">
        <v>2</v>
      </c>
      <c r="B1" t="s">
        <v>3</v>
      </c>
      <c r="C1" t="s">
        <v>4</v>
      </c>
      <c r="F1" t="s">
        <v>88</v>
      </c>
    </row>
    <row r="2" spans="1:6" x14ac:dyDescent="0.15">
      <c r="A2">
        <v>19</v>
      </c>
      <c r="B2" s="59" t="s">
        <v>5</v>
      </c>
      <c r="C2" s="65" t="s">
        <v>31</v>
      </c>
      <c r="F2" t="s">
        <v>89</v>
      </c>
    </row>
    <row r="3" spans="1:6" x14ac:dyDescent="0.15">
      <c r="A3">
        <v>7</v>
      </c>
      <c r="B3" s="60" t="s">
        <v>6</v>
      </c>
      <c r="C3" s="65" t="s">
        <v>31</v>
      </c>
      <c r="F3" t="s">
        <v>90</v>
      </c>
    </row>
    <row r="4" spans="1:6" x14ac:dyDescent="0.15">
      <c r="A4">
        <v>24</v>
      </c>
      <c r="B4" s="59" t="s">
        <v>20</v>
      </c>
      <c r="C4" s="65" t="s">
        <v>31</v>
      </c>
      <c r="F4" t="s">
        <v>91</v>
      </c>
    </row>
    <row r="5" spans="1:6" x14ac:dyDescent="0.15">
      <c r="A5">
        <v>22</v>
      </c>
      <c r="B5" s="59" t="s">
        <v>21</v>
      </c>
      <c r="C5" s="66" t="s">
        <v>32</v>
      </c>
      <c r="F5" t="s">
        <v>92</v>
      </c>
    </row>
    <row r="6" spans="1:6" x14ac:dyDescent="0.15">
      <c r="A6">
        <v>16</v>
      </c>
      <c r="B6" s="61" t="s">
        <v>22</v>
      </c>
      <c r="C6" s="67" t="s">
        <v>32</v>
      </c>
      <c r="F6" t="s">
        <v>93</v>
      </c>
    </row>
    <row r="7" spans="1:6" x14ac:dyDescent="0.15">
      <c r="A7">
        <v>9</v>
      </c>
      <c r="B7" s="59" t="s">
        <v>165</v>
      </c>
      <c r="C7" s="65" t="s">
        <v>33</v>
      </c>
      <c r="F7" t="s">
        <v>94</v>
      </c>
    </row>
    <row r="8" spans="1:6" x14ac:dyDescent="0.15">
      <c r="A8">
        <v>4</v>
      </c>
      <c r="B8" s="59" t="s">
        <v>23</v>
      </c>
      <c r="C8" s="65" t="s">
        <v>33</v>
      </c>
      <c r="F8" t="s">
        <v>95</v>
      </c>
    </row>
    <row r="9" spans="1:6" x14ac:dyDescent="0.15">
      <c r="A9">
        <v>28</v>
      </c>
      <c r="B9" s="59" t="s">
        <v>24</v>
      </c>
      <c r="C9" s="65" t="s">
        <v>34</v>
      </c>
      <c r="F9" t="s">
        <v>96</v>
      </c>
    </row>
    <row r="10" spans="1:6" x14ac:dyDescent="0.15">
      <c r="A10">
        <v>29</v>
      </c>
      <c r="B10" s="62" t="s">
        <v>7</v>
      </c>
      <c r="C10" s="65" t="s">
        <v>34</v>
      </c>
      <c r="F10" t="s">
        <v>97</v>
      </c>
    </row>
    <row r="11" spans="1:6" x14ac:dyDescent="0.15">
      <c r="A11">
        <v>12</v>
      </c>
      <c r="B11" s="63" t="s">
        <v>8</v>
      </c>
      <c r="C11" s="65" t="s">
        <v>34</v>
      </c>
      <c r="F11" t="s">
        <v>98</v>
      </c>
    </row>
    <row r="12" spans="1:6" x14ac:dyDescent="0.15">
      <c r="A12">
        <v>20</v>
      </c>
      <c r="B12" s="63" t="s">
        <v>9</v>
      </c>
      <c r="C12" s="65" t="s">
        <v>34</v>
      </c>
      <c r="F12" t="s">
        <v>99</v>
      </c>
    </row>
    <row r="13" spans="1:6" x14ac:dyDescent="0.15">
      <c r="A13">
        <v>13</v>
      </c>
      <c r="B13" s="63" t="s">
        <v>25</v>
      </c>
      <c r="C13" s="65" t="s">
        <v>34</v>
      </c>
      <c r="F13" t="s">
        <v>100</v>
      </c>
    </row>
    <row r="14" spans="1:6" x14ac:dyDescent="0.15">
      <c r="A14">
        <v>23</v>
      </c>
      <c r="B14" s="63" t="s">
        <v>26</v>
      </c>
      <c r="C14" s="65" t="s">
        <v>34</v>
      </c>
      <c r="F14" t="s">
        <v>101</v>
      </c>
    </row>
    <row r="15" spans="1:6" x14ac:dyDescent="0.15">
      <c r="A15">
        <v>21</v>
      </c>
      <c r="B15" s="59" t="s">
        <v>27</v>
      </c>
      <c r="C15" s="65" t="s">
        <v>164</v>
      </c>
      <c r="F15" t="s">
        <v>102</v>
      </c>
    </row>
    <row r="16" spans="1:6" x14ac:dyDescent="0.15">
      <c r="A16">
        <v>15</v>
      </c>
      <c r="B16" s="59" t="s">
        <v>28</v>
      </c>
      <c r="C16" s="65" t="s">
        <v>164</v>
      </c>
      <c r="F16" t="s">
        <v>103</v>
      </c>
    </row>
    <row r="17" spans="1:11" x14ac:dyDescent="0.15">
      <c r="A17">
        <v>26</v>
      </c>
      <c r="B17" s="59" t="s">
        <v>10</v>
      </c>
      <c r="C17" s="65" t="s">
        <v>35</v>
      </c>
      <c r="F17" t="s">
        <v>104</v>
      </c>
    </row>
    <row r="18" spans="1:11" x14ac:dyDescent="0.15">
      <c r="A18">
        <v>18</v>
      </c>
      <c r="B18" s="59" t="s">
        <v>11</v>
      </c>
      <c r="C18" s="65" t="s">
        <v>35</v>
      </c>
      <c r="F18" t="s">
        <v>105</v>
      </c>
    </row>
    <row r="19" spans="1:11" x14ac:dyDescent="0.15">
      <c r="A19">
        <v>8</v>
      </c>
      <c r="B19" s="63" t="s">
        <v>12</v>
      </c>
      <c r="C19" s="65" t="s">
        <v>35</v>
      </c>
      <c r="F19" t="s">
        <v>106</v>
      </c>
    </row>
    <row r="20" spans="1:11" x14ac:dyDescent="0.15">
      <c r="A20">
        <v>11</v>
      </c>
      <c r="B20" s="59" t="s">
        <v>29</v>
      </c>
      <c r="C20" s="65" t="s">
        <v>36</v>
      </c>
      <c r="F20" t="s">
        <v>107</v>
      </c>
    </row>
    <row r="21" spans="1:11" x14ac:dyDescent="0.15">
      <c r="A21">
        <v>32</v>
      </c>
      <c r="B21" s="63" t="s">
        <v>13</v>
      </c>
      <c r="C21" s="65" t="s">
        <v>36</v>
      </c>
      <c r="F21" t="s">
        <v>108</v>
      </c>
    </row>
    <row r="22" spans="1:11" x14ac:dyDescent="0.15">
      <c r="A22">
        <v>27</v>
      </c>
      <c r="B22" s="63" t="s">
        <v>14</v>
      </c>
      <c r="C22" s="65" t="s">
        <v>37</v>
      </c>
      <c r="F22" t="s">
        <v>109</v>
      </c>
    </row>
    <row r="23" spans="1:11" x14ac:dyDescent="0.15">
      <c r="A23">
        <v>2</v>
      </c>
      <c r="B23" s="63" t="s">
        <v>30</v>
      </c>
      <c r="C23" s="65" t="s">
        <v>37</v>
      </c>
      <c r="F23" t="s">
        <v>110</v>
      </c>
    </row>
    <row r="24" spans="1:11" x14ac:dyDescent="0.15">
      <c r="A24">
        <v>17</v>
      </c>
      <c r="B24" s="60" t="s">
        <v>15</v>
      </c>
      <c r="C24" s="65" t="s">
        <v>38</v>
      </c>
      <c r="F24" t="s">
        <v>111</v>
      </c>
    </row>
    <row r="25" spans="1:11" x14ac:dyDescent="0.15">
      <c r="A25">
        <v>25</v>
      </c>
      <c r="B25" s="60" t="s">
        <v>16</v>
      </c>
      <c r="C25" s="65" t="s">
        <v>39</v>
      </c>
      <c r="F25" t="s">
        <v>112</v>
      </c>
      <c r="J25" s="220" t="s">
        <v>133</v>
      </c>
      <c r="K25" s="220"/>
    </row>
    <row r="26" spans="1:11" x14ac:dyDescent="0.15">
      <c r="A26">
        <v>1</v>
      </c>
      <c r="B26" s="60" t="s">
        <v>17</v>
      </c>
      <c r="C26" s="65" t="s">
        <v>39</v>
      </c>
      <c r="F26" t="s">
        <v>113</v>
      </c>
    </row>
    <row r="27" spans="1:11" x14ac:dyDescent="0.15">
      <c r="A27">
        <v>10</v>
      </c>
      <c r="B27" s="60" t="s">
        <v>45</v>
      </c>
      <c r="C27" s="65" t="s">
        <v>40</v>
      </c>
      <c r="F27" t="s">
        <v>114</v>
      </c>
    </row>
    <row r="28" spans="1:11" x14ac:dyDescent="0.15">
      <c r="A28">
        <v>5</v>
      </c>
      <c r="B28" s="60" t="s">
        <v>48</v>
      </c>
      <c r="C28" s="65" t="s">
        <v>41</v>
      </c>
      <c r="F28" t="s">
        <v>115</v>
      </c>
    </row>
    <row r="29" spans="1:11" x14ac:dyDescent="0.15">
      <c r="A29">
        <v>14</v>
      </c>
      <c r="B29" s="59" t="s">
        <v>46</v>
      </c>
      <c r="C29" s="65" t="s">
        <v>42</v>
      </c>
      <c r="F29" t="s">
        <v>116</v>
      </c>
    </row>
    <row r="30" spans="1:11" x14ac:dyDescent="0.15">
      <c r="A30">
        <v>3</v>
      </c>
      <c r="B30" s="60" t="s">
        <v>18</v>
      </c>
      <c r="C30" s="65" t="s">
        <v>42</v>
      </c>
      <c r="F30" t="s">
        <v>117</v>
      </c>
    </row>
    <row r="31" spans="1:11" x14ac:dyDescent="0.15">
      <c r="A31">
        <v>31</v>
      </c>
      <c r="B31" s="64" t="s">
        <v>49</v>
      </c>
      <c r="C31" s="65" t="s">
        <v>42</v>
      </c>
      <c r="F31" t="s">
        <v>118</v>
      </c>
    </row>
    <row r="32" spans="1:11" x14ac:dyDescent="0.15">
      <c r="A32">
        <v>6</v>
      </c>
      <c r="B32" s="60" t="s">
        <v>47</v>
      </c>
      <c r="C32" s="65" t="s">
        <v>43</v>
      </c>
      <c r="F32" t="s">
        <v>119</v>
      </c>
    </row>
    <row r="33" spans="1:6" x14ac:dyDescent="0.15">
      <c r="A33">
        <v>30</v>
      </c>
      <c r="B33" s="60" t="s">
        <v>19</v>
      </c>
      <c r="C33" s="65" t="s">
        <v>44</v>
      </c>
      <c r="F33" t="s">
        <v>120</v>
      </c>
    </row>
  </sheetData>
  <mergeCells count="1">
    <mergeCell ref="J25:K25"/>
  </mergeCells>
  <phoneticPr fontId="9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3"/>
  <sheetViews>
    <sheetView tabSelected="1" workbookViewId="0">
      <selection activeCell="Q12" sqref="Q12:R32"/>
    </sheetView>
  </sheetViews>
  <sheetFormatPr defaultRowHeight="12" x14ac:dyDescent="0.15"/>
  <cols>
    <col min="1" max="1" width="2.875" style="7" customWidth="1"/>
    <col min="2" max="2" width="23.625" style="7" customWidth="1"/>
    <col min="3" max="3" width="7.125" style="7" customWidth="1"/>
    <col min="4" max="5" width="2.125" style="7" customWidth="1"/>
    <col min="6" max="6" width="2.75" style="7" customWidth="1"/>
    <col min="7" max="10" width="2.875" style="7" customWidth="1"/>
    <col min="11" max="12" width="2.75" style="7" customWidth="1"/>
    <col min="13" max="13" width="1.625" style="7" customWidth="1"/>
    <col min="14" max="14" width="1.375" style="7" customWidth="1"/>
    <col min="15" max="16" width="1.625" style="7" customWidth="1"/>
    <col min="17" max="17" width="1.5" style="7" customWidth="1"/>
    <col min="18" max="18" width="1.375" style="7" customWidth="1"/>
    <col min="19" max="19" width="2.125" style="7" customWidth="1"/>
    <col min="20" max="21" width="2.5" style="7" customWidth="1"/>
    <col min="22" max="23" width="2.875" style="7" customWidth="1"/>
    <col min="24" max="24" width="2.75" style="7" customWidth="1"/>
    <col min="25" max="25" width="3" style="7" customWidth="1"/>
    <col min="26" max="27" width="2.125" style="7" customWidth="1"/>
    <col min="28" max="28" width="2.875" style="7" customWidth="1"/>
    <col min="29" max="29" width="24.875" style="7" customWidth="1"/>
    <col min="30" max="30" width="9.5" style="7" customWidth="1"/>
    <col min="31" max="31" width="14.625" style="7" customWidth="1"/>
    <col min="32" max="16384" width="9" style="7"/>
  </cols>
  <sheetData>
    <row r="1" spans="1:96" ht="13.5" customHeight="1" x14ac:dyDescent="0.2">
      <c r="A1" s="72" t="s">
        <v>50</v>
      </c>
      <c r="B1" s="72"/>
      <c r="C1" s="210" t="s">
        <v>51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00" t="s">
        <v>58</v>
      </c>
      <c r="AV1" s="99"/>
      <c r="AW1" s="99"/>
      <c r="AX1" s="99"/>
      <c r="AY1" s="99"/>
      <c r="AZ1" s="99"/>
      <c r="BA1" s="99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</row>
    <row r="2" spans="1:96" ht="12.75" customHeight="1" x14ac:dyDescent="0.2">
      <c r="A2" s="97"/>
      <c r="B2" s="98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F2" s="5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100" t="s">
        <v>59</v>
      </c>
      <c r="AV2" s="99"/>
      <c r="AW2" s="99"/>
      <c r="AX2" s="99"/>
      <c r="AY2" s="99"/>
      <c r="AZ2" s="99"/>
      <c r="BA2" s="99"/>
    </row>
    <row r="3" spans="1:96" ht="12" customHeight="1" x14ac:dyDescent="0.2">
      <c r="A3" s="34" t="s">
        <v>61</v>
      </c>
      <c r="B3" s="35"/>
      <c r="C3" s="37" t="s">
        <v>0</v>
      </c>
      <c r="D3" s="37" t="s">
        <v>134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208" t="s">
        <v>78</v>
      </c>
      <c r="AC3" s="208"/>
      <c r="AD3" s="110" t="s">
        <v>128</v>
      </c>
      <c r="AE3" s="104"/>
      <c r="AF3" s="5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 t="s">
        <v>55</v>
      </c>
      <c r="AV3" s="99"/>
      <c r="AW3" s="99"/>
      <c r="AX3" s="99"/>
      <c r="AY3" s="99"/>
      <c r="AZ3" s="99"/>
      <c r="BA3" s="99"/>
    </row>
    <row r="4" spans="1:96" ht="12" customHeight="1" x14ac:dyDescent="0.2">
      <c r="A4" s="34" t="s">
        <v>62</v>
      </c>
      <c r="B4" s="35"/>
      <c r="C4" s="37" t="s">
        <v>1</v>
      </c>
      <c r="D4" s="37" t="s">
        <v>65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208" t="s">
        <v>79</v>
      </c>
      <c r="AC4" s="208"/>
      <c r="AD4" s="110" t="s">
        <v>155</v>
      </c>
      <c r="AE4" s="59"/>
      <c r="AF4" s="5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 t="s">
        <v>60</v>
      </c>
      <c r="AV4" s="99"/>
      <c r="AW4" s="99"/>
      <c r="AX4" s="99"/>
      <c r="AY4" s="99"/>
      <c r="AZ4" s="99"/>
      <c r="BA4" s="99"/>
    </row>
    <row r="5" spans="1:96" ht="12" customHeight="1" x14ac:dyDescent="0.2">
      <c r="A5" s="34" t="s">
        <v>63</v>
      </c>
      <c r="B5" s="38"/>
      <c r="AB5" s="208" t="s">
        <v>139</v>
      </c>
      <c r="AC5" s="208"/>
      <c r="AD5" s="110" t="s">
        <v>154</v>
      </c>
      <c r="AE5" s="59"/>
      <c r="AF5" s="59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 t="s">
        <v>56</v>
      </c>
      <c r="AV5" s="101"/>
      <c r="AW5" s="101"/>
      <c r="AX5" s="101"/>
      <c r="AY5" s="101"/>
      <c r="AZ5" s="101"/>
      <c r="BA5" s="101"/>
    </row>
    <row r="6" spans="1:96" ht="12" customHeight="1" x14ac:dyDescent="0.2">
      <c r="A6" s="34" t="s">
        <v>64</v>
      </c>
      <c r="B6" s="38"/>
      <c r="D6" s="215">
        <v>43737</v>
      </c>
      <c r="E6" s="217"/>
      <c r="F6" s="217"/>
      <c r="G6" s="217">
        <v>43744</v>
      </c>
      <c r="H6" s="217"/>
      <c r="I6" s="217"/>
      <c r="J6" s="218"/>
      <c r="K6" s="95"/>
      <c r="L6" s="94"/>
      <c r="M6" s="215">
        <v>43751</v>
      </c>
      <c r="N6" s="216"/>
      <c r="O6" s="216"/>
      <c r="P6" s="216"/>
      <c r="Q6" s="216"/>
      <c r="R6" s="216"/>
      <c r="S6" s="105"/>
      <c r="T6" s="106"/>
      <c r="U6" s="217">
        <v>43744</v>
      </c>
      <c r="V6" s="217"/>
      <c r="W6" s="217"/>
      <c r="X6" s="218"/>
      <c r="Y6" s="215">
        <v>43737</v>
      </c>
      <c r="Z6" s="217"/>
      <c r="AA6" s="217"/>
      <c r="AB6" s="208" t="s">
        <v>140</v>
      </c>
      <c r="AC6" s="208"/>
      <c r="AD6" s="110"/>
      <c r="AE6" s="59"/>
      <c r="AF6" s="104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 t="s">
        <v>57</v>
      </c>
      <c r="AV6" s="102"/>
      <c r="AW6" s="102"/>
      <c r="AX6" s="102"/>
      <c r="AY6" s="102"/>
      <c r="AZ6" s="102"/>
      <c r="BA6" s="103"/>
    </row>
    <row r="7" spans="1:96" ht="12" customHeight="1" x14ac:dyDescent="0.2">
      <c r="A7" s="111" t="s">
        <v>86</v>
      </c>
      <c r="B7" s="112" t="s">
        <v>85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56"/>
      <c r="X7" s="88"/>
      <c r="Y7" s="55"/>
      <c r="Z7" s="56"/>
      <c r="AA7" s="56"/>
      <c r="AB7" s="208" t="s">
        <v>161</v>
      </c>
      <c r="AC7" s="208"/>
      <c r="AD7" s="223" t="s">
        <v>157</v>
      </c>
      <c r="AE7" s="224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 t="s">
        <v>55</v>
      </c>
      <c r="AV7" s="102"/>
      <c r="AW7" s="102"/>
      <c r="AX7" s="102"/>
      <c r="AY7" s="102"/>
      <c r="AZ7" s="102"/>
      <c r="BA7" s="103"/>
    </row>
    <row r="8" spans="1:96" ht="12" customHeight="1" x14ac:dyDescent="0.2">
      <c r="A8" s="34"/>
      <c r="B8" s="112" t="s">
        <v>163</v>
      </c>
      <c r="D8" s="55"/>
      <c r="E8" s="58"/>
      <c r="F8" s="77"/>
      <c r="G8" s="55"/>
      <c r="H8" s="55"/>
      <c r="I8" s="55"/>
      <c r="J8" s="55"/>
      <c r="K8" s="95"/>
      <c r="L8" s="94"/>
      <c r="M8" s="96"/>
      <c r="N8" s="58"/>
      <c r="O8" s="58"/>
      <c r="P8" s="58"/>
      <c r="Q8" s="58"/>
      <c r="R8" s="58"/>
      <c r="S8" s="93"/>
      <c r="T8" s="36"/>
      <c r="U8" s="56"/>
      <c r="V8" s="56"/>
      <c r="W8" s="56"/>
      <c r="X8" s="88"/>
      <c r="Y8" s="55"/>
      <c r="Z8" s="56"/>
      <c r="AA8" s="56"/>
      <c r="AB8" s="209" t="s">
        <v>83</v>
      </c>
      <c r="AC8" s="209"/>
      <c r="AD8" s="223" t="s">
        <v>156</v>
      </c>
      <c r="AE8" s="224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 t="s">
        <v>57</v>
      </c>
      <c r="AV8" s="101"/>
      <c r="AW8" s="101"/>
      <c r="AX8" s="101"/>
      <c r="AY8" s="101"/>
      <c r="AZ8" s="101"/>
      <c r="BA8" s="101"/>
    </row>
    <row r="9" spans="1:96" ht="12" customHeight="1" x14ac:dyDescent="0.15">
      <c r="A9" s="34"/>
      <c r="B9" s="38"/>
      <c r="D9" s="56"/>
      <c r="E9" s="57"/>
      <c r="F9" s="77"/>
      <c r="G9" s="55"/>
      <c r="H9" s="58"/>
      <c r="I9" s="55"/>
      <c r="J9" s="77"/>
      <c r="K9" s="57"/>
      <c r="L9" s="58"/>
      <c r="M9" s="55"/>
      <c r="N9" s="58"/>
      <c r="O9" s="58"/>
      <c r="P9" s="58"/>
      <c r="Q9" s="58"/>
      <c r="R9" s="58"/>
      <c r="S9" s="55"/>
      <c r="T9" s="88"/>
      <c r="U9" s="56"/>
      <c r="V9" s="56"/>
      <c r="W9" s="55"/>
      <c r="X9" s="77"/>
      <c r="Y9" s="55"/>
      <c r="Z9" s="56"/>
      <c r="AA9" s="56"/>
      <c r="AB9" s="209" t="s">
        <v>84</v>
      </c>
      <c r="AC9" s="209"/>
      <c r="AD9" s="225" t="s">
        <v>158</v>
      </c>
      <c r="AE9" s="226"/>
    </row>
    <row r="10" spans="1:96" ht="6.6" customHeight="1" thickBot="1" x14ac:dyDescent="0.2">
      <c r="A10" s="170">
        <v>1</v>
      </c>
      <c r="B10" s="171" t="str">
        <f>VLOOKUP(A10,チーム!$A$2:$C$33,2,FALSE)</f>
        <v>川  﨑  建  築</v>
      </c>
      <c r="C10" s="172" t="str">
        <f>VLOOKUP(A10,チーム!$A$2:$C$33,3,FALSE)</f>
        <v>杵島郡</v>
      </c>
      <c r="D10" s="128"/>
      <c r="E10" s="129"/>
      <c r="F10" s="76"/>
      <c r="G10" s="39"/>
      <c r="H10" s="39"/>
      <c r="I10" s="2"/>
      <c r="J10" s="76"/>
      <c r="K10" s="2"/>
      <c r="L10" s="74"/>
      <c r="M10" s="39"/>
      <c r="N10" s="39"/>
      <c r="O10" s="39"/>
      <c r="P10" s="39"/>
      <c r="Q10" s="39"/>
      <c r="R10" s="19"/>
      <c r="S10" s="20"/>
      <c r="T10" s="82"/>
      <c r="U10" s="20"/>
      <c r="V10" s="20"/>
      <c r="W10" s="21"/>
      <c r="X10" s="82"/>
      <c r="Y10" s="20"/>
      <c r="Z10" s="20"/>
      <c r="AA10" s="115"/>
      <c r="AB10" s="170">
        <v>17</v>
      </c>
      <c r="AC10" s="171" t="str">
        <f>VLOOKUP(AB10,チーム!$A$2:$C$33,2,FALSE)</f>
        <v>大丸スポーツ</v>
      </c>
      <c r="AD10" s="172" t="s">
        <v>141</v>
      </c>
    </row>
    <row r="11" spans="1:96" ht="11.25" customHeight="1" x14ac:dyDescent="0.15">
      <c r="A11" s="170"/>
      <c r="B11" s="171"/>
      <c r="C11" s="172"/>
      <c r="D11" s="6"/>
      <c r="E11" s="39"/>
      <c r="F11" s="250">
        <v>9</v>
      </c>
      <c r="G11" s="39"/>
      <c r="H11" s="39"/>
      <c r="I11" s="2"/>
      <c r="J11" s="76"/>
      <c r="K11" s="41"/>
      <c r="L11" s="21"/>
      <c r="M11" s="41"/>
      <c r="N11" s="41"/>
      <c r="O11" s="41"/>
      <c r="P11" s="41"/>
      <c r="Q11" s="41"/>
      <c r="R11" s="21"/>
      <c r="S11" s="21"/>
      <c r="T11" s="81"/>
      <c r="U11" s="22"/>
      <c r="V11" s="22"/>
      <c r="W11" s="12"/>
      <c r="X11" s="81"/>
      <c r="Y11" s="221">
        <v>10</v>
      </c>
      <c r="Z11" s="139"/>
      <c r="AA11" s="21"/>
      <c r="AB11" s="170"/>
      <c r="AC11" s="171"/>
      <c r="AD11" s="172"/>
    </row>
    <row r="12" spans="1:96" ht="6.6" customHeight="1" thickBot="1" x14ac:dyDescent="0.2">
      <c r="A12" s="3"/>
      <c r="B12" s="71"/>
      <c r="C12" s="8"/>
      <c r="D12" s="173"/>
      <c r="E12" s="176" t="s">
        <v>67</v>
      </c>
      <c r="F12" s="251"/>
      <c r="G12" s="130"/>
      <c r="H12" s="39"/>
      <c r="I12" s="2"/>
      <c r="J12" s="76"/>
      <c r="K12" s="41"/>
      <c r="L12" s="21"/>
      <c r="M12" s="41"/>
      <c r="N12" s="41"/>
      <c r="O12" s="41"/>
      <c r="P12" s="41"/>
      <c r="Q12" s="267" t="s">
        <v>167</v>
      </c>
      <c r="R12" s="268"/>
      <c r="S12" s="21"/>
      <c r="T12" s="81"/>
      <c r="U12" s="22"/>
      <c r="V12" s="22"/>
      <c r="W12" s="12"/>
      <c r="X12" s="81"/>
      <c r="Y12" s="191"/>
      <c r="Z12" s="176" t="s">
        <v>122</v>
      </c>
      <c r="AA12" s="176"/>
      <c r="AB12" s="169"/>
      <c r="AC12" s="42"/>
      <c r="AD12" s="8"/>
    </row>
    <row r="13" spans="1:96" ht="6.6" customHeight="1" x14ac:dyDescent="0.15">
      <c r="A13" s="3"/>
      <c r="B13" s="71"/>
      <c r="C13" s="8"/>
      <c r="D13" s="173"/>
      <c r="E13" s="174"/>
      <c r="F13" s="181"/>
      <c r="G13" s="39"/>
      <c r="H13" s="254">
        <v>3</v>
      </c>
      <c r="I13" s="39"/>
      <c r="J13" s="76"/>
      <c r="K13" s="41"/>
      <c r="L13" s="21"/>
      <c r="M13" s="41"/>
      <c r="N13" s="41"/>
      <c r="O13" s="41"/>
      <c r="P13" s="41"/>
      <c r="Q13" s="269"/>
      <c r="R13" s="270"/>
      <c r="S13" s="21"/>
      <c r="T13" s="82"/>
      <c r="U13" s="21"/>
      <c r="V13" s="21"/>
      <c r="W13" s="174">
        <v>3</v>
      </c>
      <c r="X13" s="140"/>
      <c r="Y13" s="266">
        <v>3</v>
      </c>
      <c r="Z13" s="175"/>
      <c r="AA13" s="176"/>
      <c r="AB13" s="169"/>
      <c r="AC13" s="42"/>
      <c r="AD13" s="8"/>
    </row>
    <row r="14" spans="1:96" ht="7.5" customHeight="1" x14ac:dyDescent="0.15">
      <c r="A14" s="170">
        <v>2</v>
      </c>
      <c r="B14" s="171" t="str">
        <f>VLOOKUP(A14,チーム!$A$2:$C$33,2,FALSE)</f>
        <v>ひ　よ　り</v>
      </c>
      <c r="C14" s="172" t="str">
        <f>VLOOKUP(A14,チーム!$A$2:$C$33,3,FALSE)</f>
        <v>武雄市</v>
      </c>
      <c r="D14" s="13"/>
      <c r="E14" s="14"/>
      <c r="F14" s="178"/>
      <c r="G14" s="152"/>
      <c r="H14" s="255"/>
      <c r="I14" s="39"/>
      <c r="J14" s="76"/>
      <c r="K14" s="41"/>
      <c r="L14" s="21"/>
      <c r="M14" s="41"/>
      <c r="N14" s="41"/>
      <c r="O14" s="41"/>
      <c r="P14" s="41"/>
      <c r="Q14" s="269"/>
      <c r="R14" s="270"/>
      <c r="S14" s="21"/>
      <c r="T14" s="82"/>
      <c r="U14" s="21"/>
      <c r="V14" s="21"/>
      <c r="W14" s="180"/>
      <c r="X14" s="79"/>
      <c r="Y14" s="244"/>
      <c r="Z14" s="27"/>
      <c r="AA14" s="27"/>
      <c r="AB14" s="170">
        <v>18</v>
      </c>
      <c r="AC14" s="171" t="str">
        <f>VLOOKUP(AB14,チーム!$A$2:$C$33,2,FALSE)</f>
        <v>サムライ唐津</v>
      </c>
      <c r="AD14" s="172" t="str">
        <f>VLOOKUP(AB14,チーム!$A$2:$C$33,3,FALSE)</f>
        <v>唐津市</v>
      </c>
    </row>
    <row r="15" spans="1:96" ht="11.25" customHeight="1" thickBot="1" x14ac:dyDescent="0.2">
      <c r="A15" s="170"/>
      <c r="B15" s="171"/>
      <c r="C15" s="172"/>
      <c r="D15" s="3"/>
      <c r="E15" s="15"/>
      <c r="F15" s="84">
        <v>1</v>
      </c>
      <c r="G15" s="39"/>
      <c r="H15" s="153"/>
      <c r="I15" s="2"/>
      <c r="J15" s="76"/>
      <c r="K15" s="2"/>
      <c r="L15" s="19"/>
      <c r="M15" s="39"/>
      <c r="N15" s="39"/>
      <c r="O15" s="39"/>
      <c r="P15" s="39"/>
      <c r="Q15" s="269"/>
      <c r="R15" s="270"/>
      <c r="S15" s="22"/>
      <c r="T15" s="81"/>
      <c r="U15" s="22"/>
      <c r="V15" s="22"/>
      <c r="W15" s="141"/>
      <c r="X15" s="78"/>
      <c r="Y15" s="16"/>
      <c r="Z15" s="21"/>
      <c r="AA15" s="21"/>
      <c r="AB15" s="170"/>
      <c r="AC15" s="171"/>
      <c r="AD15" s="172"/>
    </row>
    <row r="16" spans="1:96" ht="6.6" customHeight="1" thickBot="1" x14ac:dyDescent="0.2">
      <c r="A16" s="3"/>
      <c r="B16" s="71"/>
      <c r="C16" s="8"/>
      <c r="D16" s="8"/>
      <c r="E16" s="15"/>
      <c r="F16" s="84"/>
      <c r="G16" s="176" t="s">
        <v>142</v>
      </c>
      <c r="H16" s="154"/>
      <c r="I16" s="129"/>
      <c r="J16" s="76"/>
      <c r="K16" s="2"/>
      <c r="L16" s="19"/>
      <c r="M16" s="39"/>
      <c r="N16" s="39"/>
      <c r="O16" s="235" t="s">
        <v>166</v>
      </c>
      <c r="P16" s="236"/>
      <c r="Q16" s="269"/>
      <c r="R16" s="270"/>
      <c r="S16" s="22"/>
      <c r="T16" s="81"/>
      <c r="U16" s="22"/>
      <c r="V16" s="144"/>
      <c r="W16" s="148"/>
      <c r="X16" s="181" t="s">
        <v>148</v>
      </c>
      <c r="Y16" s="16"/>
      <c r="Z16" s="16"/>
      <c r="AA16" s="19"/>
      <c r="AB16" s="3"/>
      <c r="AC16" s="42"/>
      <c r="AD16" s="8"/>
    </row>
    <row r="17" spans="1:30" ht="6.6" customHeight="1" x14ac:dyDescent="0.15">
      <c r="A17" s="3"/>
      <c r="B17" s="71"/>
      <c r="C17" s="8"/>
      <c r="D17" s="8"/>
      <c r="E17" s="15"/>
      <c r="F17" s="84"/>
      <c r="G17" s="174"/>
      <c r="H17" s="16"/>
      <c r="I17" s="43"/>
      <c r="J17" s="181">
        <v>3</v>
      </c>
      <c r="K17" s="2"/>
      <c r="L17" s="19"/>
      <c r="M17" s="39"/>
      <c r="N17" s="39"/>
      <c r="O17" s="237"/>
      <c r="P17" s="238"/>
      <c r="Q17" s="269"/>
      <c r="R17" s="270"/>
      <c r="S17" s="22"/>
      <c r="T17" s="81"/>
      <c r="U17" s="221">
        <v>8</v>
      </c>
      <c r="V17" s="12"/>
      <c r="W17" s="159"/>
      <c r="X17" s="249"/>
      <c r="Y17" s="16"/>
      <c r="Z17" s="16"/>
      <c r="AA17" s="19"/>
      <c r="AB17" s="3"/>
      <c r="AC17" s="107"/>
      <c r="AD17" s="8"/>
    </row>
    <row r="18" spans="1:30" ht="6.6" customHeight="1" thickBot="1" x14ac:dyDescent="0.2">
      <c r="A18" s="170">
        <v>3</v>
      </c>
      <c r="B18" s="171" t="str">
        <f>VLOOKUP(A18,チーム!$A$2:$C$33,2,FALSE)</f>
        <v>伊 万 里 クラブ</v>
      </c>
      <c r="C18" s="172" t="str">
        <f>VLOOKUP(A18,チーム!$A$2:$C$33,3,FALSE)</f>
        <v>伊万里市</v>
      </c>
      <c r="D18" s="128"/>
      <c r="E18" s="132"/>
      <c r="F18" s="84"/>
      <c r="G18" s="43"/>
      <c r="H18" s="16"/>
      <c r="I18" s="43"/>
      <c r="J18" s="181"/>
      <c r="K18" s="2"/>
      <c r="L18" s="19"/>
      <c r="M18" s="39"/>
      <c r="N18" s="39"/>
      <c r="O18" s="237"/>
      <c r="P18" s="238"/>
      <c r="Q18" s="269"/>
      <c r="R18" s="270"/>
      <c r="S18" s="22"/>
      <c r="T18" s="89"/>
      <c r="U18" s="221"/>
      <c r="V18" s="12"/>
      <c r="W18" s="158"/>
      <c r="X18" s="82"/>
      <c r="Y18" s="16"/>
      <c r="Z18" s="115"/>
      <c r="AA18" s="115"/>
      <c r="AB18" s="170">
        <v>19</v>
      </c>
      <c r="AC18" s="261" t="str">
        <f>VLOOKUP(AB18,チーム!$A$2:$C$33,2,FALSE)</f>
        <v>トヨタ紡織九州㈱</v>
      </c>
      <c r="AD18" s="172" t="str">
        <f>VLOOKUP(AB18,チーム!$A$2:$C$33,3,FALSE)</f>
        <v>神埼</v>
      </c>
    </row>
    <row r="19" spans="1:30" ht="11.25" customHeight="1" x14ac:dyDescent="0.15">
      <c r="A19" s="170"/>
      <c r="B19" s="171"/>
      <c r="C19" s="172"/>
      <c r="D19" s="6"/>
      <c r="E19" s="39"/>
      <c r="F19" s="250">
        <v>9</v>
      </c>
      <c r="G19" s="43"/>
      <c r="H19" s="175">
        <v>2</v>
      </c>
      <c r="I19" s="43"/>
      <c r="J19" s="181"/>
      <c r="K19" s="2"/>
      <c r="L19" s="19"/>
      <c r="M19" s="39"/>
      <c r="N19" s="39"/>
      <c r="O19" s="237"/>
      <c r="P19" s="238"/>
      <c r="Q19" s="269"/>
      <c r="R19" s="270"/>
      <c r="S19" s="22"/>
      <c r="T19" s="81"/>
      <c r="U19" s="221"/>
      <c r="V19" s="12"/>
      <c r="W19" s="245">
        <v>8</v>
      </c>
      <c r="X19" s="81"/>
      <c r="Y19" s="221">
        <v>12</v>
      </c>
      <c r="Z19" s="21"/>
      <c r="AA19" s="21"/>
      <c r="AB19" s="170"/>
      <c r="AC19" s="261"/>
      <c r="AD19" s="172"/>
    </row>
    <row r="20" spans="1:30" ht="6.6" customHeight="1" thickBot="1" x14ac:dyDescent="0.2">
      <c r="A20" s="3"/>
      <c r="B20" s="71"/>
      <c r="C20" s="8"/>
      <c r="D20" s="173"/>
      <c r="E20" s="176" t="s">
        <v>68</v>
      </c>
      <c r="F20" s="251"/>
      <c r="G20" s="43"/>
      <c r="H20" s="258"/>
      <c r="I20" s="43"/>
      <c r="J20" s="75"/>
      <c r="K20" s="2"/>
      <c r="L20" s="19"/>
      <c r="M20" s="39"/>
      <c r="N20" s="39"/>
      <c r="O20" s="237"/>
      <c r="P20" s="238"/>
      <c r="Q20" s="269"/>
      <c r="R20" s="270"/>
      <c r="S20" s="22"/>
      <c r="T20" s="81"/>
      <c r="U20" s="160"/>
      <c r="V20" s="21"/>
      <c r="W20" s="246"/>
      <c r="X20" s="113"/>
      <c r="Y20" s="233"/>
      <c r="Z20" s="176" t="s">
        <v>123</v>
      </c>
      <c r="AA20" s="176"/>
      <c r="AB20" s="3"/>
      <c r="AC20" s="107"/>
      <c r="AD20" s="8"/>
    </row>
    <row r="21" spans="1:30" ht="6.6" customHeight="1" x14ac:dyDescent="0.15">
      <c r="A21" s="3"/>
      <c r="B21" s="71"/>
      <c r="C21" s="8"/>
      <c r="D21" s="173"/>
      <c r="E21" s="174"/>
      <c r="F21" s="181">
        <v>4</v>
      </c>
      <c r="G21" s="131"/>
      <c r="H21" s="16"/>
      <c r="I21" s="43"/>
      <c r="J21" s="75"/>
      <c r="K21" s="2"/>
      <c r="L21" s="19"/>
      <c r="M21" s="39"/>
      <c r="N21" s="39"/>
      <c r="O21" s="237"/>
      <c r="P21" s="238"/>
      <c r="Q21" s="269"/>
      <c r="R21" s="270"/>
      <c r="S21" s="22"/>
      <c r="T21" s="81"/>
      <c r="U21" s="160"/>
      <c r="V21" s="21"/>
      <c r="W21" s="16"/>
      <c r="X21" s="81"/>
      <c r="Y21" s="222">
        <v>1</v>
      </c>
      <c r="Z21" s="175"/>
      <c r="AA21" s="176"/>
      <c r="AB21" s="3"/>
      <c r="AC21" s="107"/>
      <c r="AD21" s="8"/>
    </row>
    <row r="22" spans="1:30" ht="7.5" customHeight="1" x14ac:dyDescent="0.15">
      <c r="A22" s="170">
        <v>4</v>
      </c>
      <c r="B22" s="171" t="str">
        <f>VLOOKUP(A22,チーム!$A$2:$C$33,2,FALSE)</f>
        <v>アリヴィースト</v>
      </c>
      <c r="C22" s="172" t="str">
        <f>VLOOKUP(A22,チーム!$A$2:$C$33,3,FALSE)</f>
        <v>佐賀市</v>
      </c>
      <c r="D22" s="13"/>
      <c r="E22" s="14"/>
      <c r="F22" s="178"/>
      <c r="G22" s="5"/>
      <c r="H22" s="16"/>
      <c r="I22" s="43"/>
      <c r="J22" s="75"/>
      <c r="K22" s="2"/>
      <c r="L22" s="19"/>
      <c r="M22" s="39"/>
      <c r="N22" s="39"/>
      <c r="O22" s="237"/>
      <c r="P22" s="238"/>
      <c r="Q22" s="269"/>
      <c r="R22" s="270"/>
      <c r="S22" s="22"/>
      <c r="T22" s="81"/>
      <c r="U22" s="160"/>
      <c r="V22" s="12"/>
      <c r="W22" s="16"/>
      <c r="X22" s="81"/>
      <c r="Y22" s="244"/>
      <c r="Z22" s="27"/>
      <c r="AA22" s="27"/>
      <c r="AB22" s="170">
        <v>20</v>
      </c>
      <c r="AC22" s="171" t="str">
        <f>VLOOKUP(AB22,チーム!$A$2:$C$33,2,FALSE)</f>
        <v>佐 賀 県 庁</v>
      </c>
      <c r="AD22" s="172" t="str">
        <f>VLOOKUP(AB22,チーム!$A$2:$C$33,3,FALSE)</f>
        <v>佐賀市</v>
      </c>
    </row>
    <row r="23" spans="1:30" ht="11.25" customHeight="1" x14ac:dyDescent="0.15">
      <c r="A23" s="170"/>
      <c r="B23" s="171"/>
      <c r="C23" s="172"/>
      <c r="D23" s="3"/>
      <c r="E23" s="15"/>
      <c r="F23" s="84"/>
      <c r="G23" s="39"/>
      <c r="H23" s="16"/>
      <c r="I23" s="43"/>
      <c r="J23" s="75"/>
      <c r="K23" s="2"/>
      <c r="L23" s="19"/>
      <c r="M23" s="39"/>
      <c r="N23" s="39"/>
      <c r="O23" s="237"/>
      <c r="P23" s="238"/>
      <c r="Q23" s="269"/>
      <c r="R23" s="270"/>
      <c r="S23" s="22"/>
      <c r="T23" s="81"/>
      <c r="U23" s="160"/>
      <c r="V23" s="12"/>
      <c r="W23" s="16"/>
      <c r="X23" s="82"/>
      <c r="Y23" s="16"/>
      <c r="Z23" s="21"/>
      <c r="AA23" s="21"/>
      <c r="AB23" s="170"/>
      <c r="AC23" s="171"/>
      <c r="AD23" s="172"/>
    </row>
    <row r="24" spans="1:30" ht="6.6" customHeight="1" thickBot="1" x14ac:dyDescent="0.2">
      <c r="A24" s="3"/>
      <c r="B24" s="71"/>
      <c r="C24" s="8"/>
      <c r="D24" s="8"/>
      <c r="E24" s="15"/>
      <c r="F24" s="84"/>
      <c r="G24" s="6"/>
      <c r="H24" s="16"/>
      <c r="I24" s="174" t="s">
        <v>143</v>
      </c>
      <c r="J24" s="143"/>
      <c r="K24" s="129"/>
      <c r="L24" s="19"/>
      <c r="M24" s="39"/>
      <c r="N24" s="39"/>
      <c r="O24" s="237"/>
      <c r="P24" s="238"/>
      <c r="Q24" s="269"/>
      <c r="R24" s="270"/>
      <c r="S24" s="22"/>
      <c r="T24" s="113"/>
      <c r="U24" s="161"/>
      <c r="V24" s="176" t="s">
        <v>150</v>
      </c>
      <c r="W24" s="16"/>
      <c r="X24" s="84"/>
      <c r="Y24" s="16"/>
      <c r="Z24" s="21"/>
      <c r="AA24" s="19"/>
      <c r="AB24" s="3"/>
      <c r="AC24" s="107"/>
      <c r="AD24" s="8"/>
    </row>
    <row r="25" spans="1:30" ht="6.6" customHeight="1" x14ac:dyDescent="0.15">
      <c r="A25" s="3"/>
      <c r="B25" s="42"/>
      <c r="C25" s="8"/>
      <c r="D25" s="8"/>
      <c r="E25" s="15"/>
      <c r="F25" s="84"/>
      <c r="G25" s="6"/>
      <c r="H25" s="16"/>
      <c r="I25" s="176"/>
      <c r="J25" s="150"/>
      <c r="K25" s="43"/>
      <c r="L25" s="175">
        <v>7</v>
      </c>
      <c r="M25" s="19"/>
      <c r="N25" s="39"/>
      <c r="O25" s="237"/>
      <c r="P25" s="238"/>
      <c r="Q25" s="269"/>
      <c r="R25" s="270"/>
      <c r="S25" s="245">
        <v>1</v>
      </c>
      <c r="T25" s="81"/>
      <c r="U25" s="141"/>
      <c r="V25" s="175"/>
      <c r="W25" s="16"/>
      <c r="X25" s="84"/>
      <c r="Y25" s="16"/>
      <c r="Z25" s="21"/>
      <c r="AA25" s="19"/>
      <c r="AB25" s="3"/>
      <c r="AC25" s="107"/>
      <c r="AD25" s="8"/>
    </row>
    <row r="26" spans="1:30" ht="6.6" customHeight="1" thickBot="1" x14ac:dyDescent="0.2">
      <c r="A26" s="170">
        <v>5</v>
      </c>
      <c r="B26" s="171" t="str">
        <f>VLOOKUP(A26,チーム!$A$2:$C$33,2,FALSE)</f>
        <v>太良 W I N G S</v>
      </c>
      <c r="C26" s="172" t="str">
        <f>VLOOKUP(A26,チーム!$A$2:$C$33,3,FALSE)</f>
        <v>太良町</v>
      </c>
      <c r="D26" s="3"/>
      <c r="E26" s="2"/>
      <c r="F26" s="86"/>
      <c r="G26" s="39"/>
      <c r="H26" s="6"/>
      <c r="I26" s="39"/>
      <c r="J26" s="151"/>
      <c r="K26" s="43"/>
      <c r="L26" s="175"/>
      <c r="M26" s="19"/>
      <c r="N26" s="39"/>
      <c r="O26" s="237"/>
      <c r="P26" s="238"/>
      <c r="Q26" s="269"/>
      <c r="R26" s="270"/>
      <c r="S26" s="245"/>
      <c r="T26" s="81"/>
      <c r="U26" s="16"/>
      <c r="V26" s="28"/>
      <c r="W26" s="16"/>
      <c r="X26" s="82"/>
      <c r="Y26" s="15"/>
      <c r="Z26" s="115"/>
      <c r="AA26" s="115"/>
      <c r="AB26" s="170">
        <v>21</v>
      </c>
      <c r="AC26" s="171" t="str">
        <f>VLOOKUP(AB26,チーム!$A$2:$C$33,2,FALSE)</f>
        <v>パ　リ　ス</v>
      </c>
      <c r="AD26" s="172" t="str">
        <f>VLOOKUP(AB26,チーム!$A$2:$C$33,3,FALSE)</f>
        <v>基山町</v>
      </c>
    </row>
    <row r="27" spans="1:30" ht="11.25" customHeight="1" x14ac:dyDescent="0.15">
      <c r="A27" s="170"/>
      <c r="B27" s="171"/>
      <c r="C27" s="172"/>
      <c r="D27" s="133"/>
      <c r="E27" s="134"/>
      <c r="F27" s="250">
        <v>18</v>
      </c>
      <c r="G27" s="39"/>
      <c r="H27" s="6"/>
      <c r="I27" s="39"/>
      <c r="J27" s="151"/>
      <c r="K27" s="43"/>
      <c r="L27" s="175"/>
      <c r="M27" s="39"/>
      <c r="N27" s="39"/>
      <c r="O27" s="237"/>
      <c r="P27" s="238"/>
      <c r="Q27" s="269"/>
      <c r="R27" s="270"/>
      <c r="S27" s="245"/>
      <c r="T27" s="82"/>
      <c r="U27" s="16"/>
      <c r="V27" s="25"/>
      <c r="W27" s="16"/>
      <c r="X27" s="81"/>
      <c r="Y27" s="221">
        <v>9</v>
      </c>
      <c r="Z27" s="21"/>
      <c r="AA27" s="21"/>
      <c r="AB27" s="170"/>
      <c r="AC27" s="171"/>
      <c r="AD27" s="172"/>
    </row>
    <row r="28" spans="1:30" ht="6.6" customHeight="1" thickBot="1" x14ac:dyDescent="0.2">
      <c r="A28" s="3"/>
      <c r="B28" s="42"/>
      <c r="C28" s="8"/>
      <c r="D28" s="173"/>
      <c r="E28" s="176" t="s">
        <v>69</v>
      </c>
      <c r="F28" s="252"/>
      <c r="G28" s="39"/>
      <c r="H28" s="6"/>
      <c r="I28" s="39"/>
      <c r="J28" s="151"/>
      <c r="K28" s="43"/>
      <c r="L28" s="19"/>
      <c r="M28" s="39"/>
      <c r="N28" s="39"/>
      <c r="O28" s="237"/>
      <c r="P28" s="238"/>
      <c r="Q28" s="269"/>
      <c r="R28" s="270"/>
      <c r="S28" s="167"/>
      <c r="T28" s="82"/>
      <c r="U28" s="16"/>
      <c r="V28" s="25"/>
      <c r="W28" s="16"/>
      <c r="X28" s="113"/>
      <c r="Y28" s="233"/>
      <c r="Z28" s="176" t="s">
        <v>124</v>
      </c>
      <c r="AA28" s="176"/>
      <c r="AB28" s="3"/>
      <c r="AC28" s="107"/>
      <c r="AD28" s="8"/>
    </row>
    <row r="29" spans="1:30" ht="6.6" customHeight="1" x14ac:dyDescent="0.15">
      <c r="A29" s="3"/>
      <c r="B29" s="71"/>
      <c r="C29" s="8"/>
      <c r="D29" s="173"/>
      <c r="E29" s="174"/>
      <c r="F29" s="260">
        <v>10</v>
      </c>
      <c r="G29" s="135"/>
      <c r="H29" s="175">
        <v>3</v>
      </c>
      <c r="I29" s="6"/>
      <c r="J29" s="151"/>
      <c r="K29" s="43"/>
      <c r="L29" s="19"/>
      <c r="M29" s="39"/>
      <c r="N29" s="39"/>
      <c r="O29" s="237"/>
      <c r="P29" s="238"/>
      <c r="Q29" s="269"/>
      <c r="R29" s="270"/>
      <c r="S29" s="167"/>
      <c r="T29" s="81"/>
      <c r="U29" s="16"/>
      <c r="V29" s="25"/>
      <c r="W29" s="245">
        <v>7</v>
      </c>
      <c r="X29" s="82"/>
      <c r="Y29" s="174">
        <v>2</v>
      </c>
      <c r="Z29" s="175"/>
      <c r="AA29" s="176"/>
      <c r="AB29" s="3"/>
      <c r="AC29" s="107"/>
      <c r="AD29" s="8"/>
    </row>
    <row r="30" spans="1:30" ht="7.5" customHeight="1" x14ac:dyDescent="0.15">
      <c r="A30" s="170">
        <v>6</v>
      </c>
      <c r="B30" s="171" t="str">
        <f>VLOOKUP(A30,チーム!$A$2:$C$33,2,FALSE)</f>
        <v>巨勢ソフトクラブ</v>
      </c>
      <c r="C30" s="172" t="str">
        <f>VLOOKUP(A30,チーム!$A$2:$C$33,3,FALSE)</f>
        <v>佐賀市</v>
      </c>
      <c r="D30" s="13"/>
      <c r="E30" s="14"/>
      <c r="F30" s="178"/>
      <c r="G30" s="43"/>
      <c r="H30" s="258"/>
      <c r="I30" s="6"/>
      <c r="J30" s="151"/>
      <c r="K30" s="43"/>
      <c r="L30" s="19"/>
      <c r="M30" s="39"/>
      <c r="N30" s="39"/>
      <c r="O30" s="237"/>
      <c r="P30" s="238"/>
      <c r="Q30" s="269"/>
      <c r="R30" s="270"/>
      <c r="S30" s="167"/>
      <c r="T30" s="81"/>
      <c r="U30" s="222">
        <v>1</v>
      </c>
      <c r="V30" s="25"/>
      <c r="W30" s="246"/>
      <c r="X30" s="81"/>
      <c r="Y30" s="180"/>
      <c r="Z30" s="27"/>
      <c r="AA30" s="27"/>
      <c r="AB30" s="170">
        <v>22</v>
      </c>
      <c r="AC30" s="171" t="str">
        <f>VLOOKUP(AB30,チーム!$A$2:$C$33,2,FALSE)</f>
        <v>音成ソフトボールクラブ</v>
      </c>
      <c r="AD30" s="172" t="str">
        <f>VLOOKUP(AB30,チーム!$A$2:$C$33,3,FALSE)</f>
        <v>鹿島市</v>
      </c>
    </row>
    <row r="31" spans="1:30" ht="11.25" customHeight="1" x14ac:dyDescent="0.15">
      <c r="A31" s="170"/>
      <c r="B31" s="171"/>
      <c r="C31" s="172"/>
      <c r="D31" s="3"/>
      <c r="E31" s="15"/>
      <c r="F31" s="84"/>
      <c r="G31" s="43"/>
      <c r="H31" s="16"/>
      <c r="I31" s="39"/>
      <c r="J31" s="250">
        <v>6</v>
      </c>
      <c r="K31" s="43"/>
      <c r="L31" s="19"/>
      <c r="M31" s="39"/>
      <c r="N31" s="39"/>
      <c r="O31" s="237"/>
      <c r="P31" s="238"/>
      <c r="Q31" s="269"/>
      <c r="R31" s="270"/>
      <c r="S31" s="167"/>
      <c r="T31" s="81"/>
      <c r="U31" s="222"/>
      <c r="V31" s="28"/>
      <c r="W31" s="158"/>
      <c r="X31" s="82"/>
      <c r="Y31" s="16"/>
      <c r="Z31" s="21"/>
      <c r="AA31" s="21"/>
      <c r="AB31" s="170"/>
      <c r="AC31" s="171"/>
      <c r="AD31" s="172"/>
    </row>
    <row r="32" spans="1:30" ht="6.6" customHeight="1" thickBot="1" x14ac:dyDescent="0.2">
      <c r="A32" s="3"/>
      <c r="B32" s="71"/>
      <c r="C32" s="8"/>
      <c r="D32" s="8"/>
      <c r="E32" s="15"/>
      <c r="F32" s="84"/>
      <c r="G32" s="174" t="s">
        <v>144</v>
      </c>
      <c r="H32" s="149"/>
      <c r="I32" s="129"/>
      <c r="J32" s="252"/>
      <c r="K32" s="43"/>
      <c r="L32" s="19"/>
      <c r="M32" s="39"/>
      <c r="N32" s="39"/>
      <c r="O32" s="237"/>
      <c r="P32" s="238"/>
      <c r="Q32" s="271"/>
      <c r="R32" s="272"/>
      <c r="S32" s="167"/>
      <c r="T32" s="89"/>
      <c r="U32" s="222"/>
      <c r="V32" s="145"/>
      <c r="W32" s="162"/>
      <c r="X32" s="249" t="s">
        <v>149</v>
      </c>
      <c r="Y32" s="16"/>
      <c r="Z32" s="16"/>
      <c r="AA32" s="19"/>
      <c r="AB32" s="3"/>
      <c r="AC32" s="107"/>
      <c r="AD32" s="8"/>
    </row>
    <row r="33" spans="1:30" ht="6.6" customHeight="1" x14ac:dyDescent="0.15">
      <c r="A33" s="3"/>
      <c r="B33" s="71"/>
      <c r="C33" s="8"/>
      <c r="D33" s="8"/>
      <c r="E33" s="15"/>
      <c r="F33" s="84"/>
      <c r="G33" s="176"/>
      <c r="H33" s="155"/>
      <c r="I33" s="39"/>
      <c r="J33" s="75"/>
      <c r="K33" s="43"/>
      <c r="L33" s="19"/>
      <c r="M33" s="39"/>
      <c r="N33" s="39"/>
      <c r="O33" s="237"/>
      <c r="P33" s="239"/>
      <c r="Q33" s="44"/>
      <c r="R33" s="12"/>
      <c r="S33" s="167"/>
      <c r="T33" s="81"/>
      <c r="U33" s="12"/>
      <c r="V33" s="12"/>
      <c r="W33" s="141"/>
      <c r="X33" s="181"/>
      <c r="Y33" s="16"/>
      <c r="Z33" s="16"/>
      <c r="AA33" s="19"/>
      <c r="AB33" s="3"/>
      <c r="AC33" s="107"/>
      <c r="AD33" s="8"/>
    </row>
    <row r="34" spans="1:30" ht="6.6" customHeight="1" thickBot="1" x14ac:dyDescent="0.2">
      <c r="A34" s="170">
        <v>7</v>
      </c>
      <c r="B34" s="261" t="str">
        <f>VLOOKUP(A34,チーム!$A$2:$C$33,2,FALSE)</f>
        <v>㈱九州OA機器ｻｰﾋﾞｽ</v>
      </c>
      <c r="C34" s="172" t="str">
        <f>VLOOKUP(A34,チーム!$A$2:$C$33,3,FALSE)</f>
        <v>神埼</v>
      </c>
      <c r="D34" s="128"/>
      <c r="E34" s="132"/>
      <c r="F34" s="84"/>
      <c r="G34" s="39"/>
      <c r="H34" s="153"/>
      <c r="I34" s="39"/>
      <c r="J34" s="75"/>
      <c r="K34" s="43"/>
      <c r="L34" s="19"/>
      <c r="M34" s="39"/>
      <c r="N34" s="39"/>
      <c r="O34" s="237"/>
      <c r="P34" s="239"/>
      <c r="Q34" s="49"/>
      <c r="R34" s="32"/>
      <c r="S34" s="167"/>
      <c r="T34" s="81"/>
      <c r="U34" s="12"/>
      <c r="V34" s="12"/>
      <c r="W34" s="141"/>
      <c r="X34" s="78"/>
      <c r="Y34" s="16"/>
      <c r="Z34" s="115"/>
      <c r="AA34" s="115"/>
      <c r="AB34" s="170">
        <v>23</v>
      </c>
      <c r="AC34" s="171" t="str">
        <f>VLOOKUP(AB34,チーム!$A$2:$C$33,2,FALSE)</f>
        <v>チーム A K R</v>
      </c>
      <c r="AD34" s="172" t="str">
        <f>VLOOKUP(AB34,チーム!$A$2:$C$33,3,FALSE)</f>
        <v>佐賀市</v>
      </c>
    </row>
    <row r="35" spans="1:30" ht="12" customHeight="1" x14ac:dyDescent="0.15">
      <c r="A35" s="170"/>
      <c r="B35" s="261"/>
      <c r="C35" s="172"/>
      <c r="D35" s="6"/>
      <c r="E35" s="39"/>
      <c r="F35" s="250">
        <v>7</v>
      </c>
      <c r="G35" s="156"/>
      <c r="H35" s="247">
        <v>7</v>
      </c>
      <c r="I35" s="6"/>
      <c r="J35" s="75"/>
      <c r="K35" s="43"/>
      <c r="L35" s="19"/>
      <c r="M35" s="39"/>
      <c r="N35" s="39"/>
      <c r="O35" s="237"/>
      <c r="P35" s="239"/>
      <c r="Q35" s="44"/>
      <c r="R35" s="12"/>
      <c r="S35" s="167"/>
      <c r="T35" s="81"/>
      <c r="U35" s="12"/>
      <c r="V35" s="12"/>
      <c r="W35" s="174">
        <v>2</v>
      </c>
      <c r="X35" s="79"/>
      <c r="Y35" s="221">
        <v>10</v>
      </c>
      <c r="Z35" s="21"/>
      <c r="AA35" s="21"/>
      <c r="AB35" s="170"/>
      <c r="AC35" s="171"/>
      <c r="AD35" s="172"/>
    </row>
    <row r="36" spans="1:30" ht="6.6" customHeight="1" thickBot="1" x14ac:dyDescent="0.2">
      <c r="A36" s="3"/>
      <c r="B36" s="71"/>
      <c r="C36" s="8"/>
      <c r="D36" s="173"/>
      <c r="E36" s="176" t="s">
        <v>70</v>
      </c>
      <c r="F36" s="252"/>
      <c r="G36" s="157"/>
      <c r="H36" s="253"/>
      <c r="I36" s="6"/>
      <c r="J36" s="75"/>
      <c r="K36" s="43"/>
      <c r="L36" s="19"/>
      <c r="M36" s="39"/>
      <c r="N36" s="39"/>
      <c r="O36" s="237"/>
      <c r="P36" s="239"/>
      <c r="Q36" s="44"/>
      <c r="R36" s="12"/>
      <c r="S36" s="167"/>
      <c r="T36" s="82"/>
      <c r="U36" s="21"/>
      <c r="V36" s="12"/>
      <c r="W36" s="180"/>
      <c r="X36" s="137"/>
      <c r="Y36" s="233"/>
      <c r="Z36" s="176" t="s">
        <v>75</v>
      </c>
      <c r="AA36" s="176"/>
      <c r="AB36" s="3"/>
      <c r="AC36" s="107"/>
      <c r="AD36" s="8"/>
    </row>
    <row r="37" spans="1:30" ht="6.6" customHeight="1" x14ac:dyDescent="0.15">
      <c r="A37" s="3"/>
      <c r="B37" s="71"/>
      <c r="C37" s="8"/>
      <c r="D37" s="173"/>
      <c r="E37" s="174"/>
      <c r="F37" s="260">
        <v>0</v>
      </c>
      <c r="G37" s="131"/>
      <c r="H37" s="16"/>
      <c r="I37" s="39"/>
      <c r="J37" s="75"/>
      <c r="K37" s="43"/>
      <c r="L37" s="19"/>
      <c r="M37" s="39"/>
      <c r="N37" s="39"/>
      <c r="O37" s="237"/>
      <c r="P37" s="239"/>
      <c r="Q37" s="44"/>
      <c r="R37" s="12"/>
      <c r="S37" s="167"/>
      <c r="T37" s="82"/>
      <c r="U37" s="21"/>
      <c r="V37" s="12"/>
      <c r="W37" s="16"/>
      <c r="X37" s="81"/>
      <c r="Y37" s="222">
        <v>1</v>
      </c>
      <c r="Z37" s="175"/>
      <c r="AA37" s="176"/>
      <c r="AB37" s="3"/>
      <c r="AC37" s="107"/>
      <c r="AD37" s="8"/>
    </row>
    <row r="38" spans="1:30" ht="9" customHeight="1" thickBot="1" x14ac:dyDescent="0.2">
      <c r="A38" s="170">
        <v>8</v>
      </c>
      <c r="B38" s="171" t="str">
        <f>VLOOKUP(A38,チーム!$A$2:$C$33,2,FALSE)</f>
        <v>西日本プラント</v>
      </c>
      <c r="C38" s="172" t="str">
        <f>VLOOKUP(A38,チーム!$A$2:$C$33,3,FALSE)</f>
        <v>唐津市</v>
      </c>
      <c r="D38" s="13"/>
      <c r="E38" s="14"/>
      <c r="F38" s="178"/>
      <c r="G38" s="5"/>
      <c r="H38" s="16"/>
      <c r="I38" s="39"/>
      <c r="J38" s="75"/>
      <c r="K38" s="43"/>
      <c r="L38" s="19"/>
      <c r="M38" s="39"/>
      <c r="N38" s="39"/>
      <c r="O38" s="240"/>
      <c r="P38" s="241"/>
      <c r="Q38" s="44"/>
      <c r="R38" s="12"/>
      <c r="S38" s="167"/>
      <c r="T38" s="81"/>
      <c r="U38" s="12"/>
      <c r="V38" s="12"/>
      <c r="W38" s="16"/>
      <c r="X38" s="81"/>
      <c r="Y38" s="244"/>
      <c r="Z38" s="27"/>
      <c r="AA38" s="27"/>
      <c r="AB38" s="170">
        <v>24</v>
      </c>
      <c r="AC38" s="171" t="str">
        <f>VLOOKUP(AB38,チーム!$A$2:$C$33,2,FALSE)</f>
        <v>神埼麺房たぬきや</v>
      </c>
      <c r="AD38" s="172" t="str">
        <f>VLOOKUP(AB38,チーム!$A$2:$C$33,3,FALSE)</f>
        <v>神埼</v>
      </c>
    </row>
    <row r="39" spans="1:30" ht="11.25" customHeight="1" x14ac:dyDescent="0.15">
      <c r="A39" s="170"/>
      <c r="B39" s="171"/>
      <c r="C39" s="172"/>
      <c r="D39" s="3"/>
      <c r="E39" s="15"/>
      <c r="F39" s="84"/>
      <c r="G39" s="39"/>
      <c r="H39" s="16"/>
      <c r="I39" s="39"/>
      <c r="J39" s="75"/>
      <c r="K39" s="43"/>
      <c r="L39" s="175"/>
      <c r="M39" s="176"/>
      <c r="N39" s="173"/>
      <c r="O39" s="227"/>
      <c r="P39" s="173"/>
      <c r="Q39" s="173"/>
      <c r="R39" s="176"/>
      <c r="S39" s="242"/>
      <c r="T39" s="81"/>
      <c r="U39" s="12"/>
      <c r="V39" s="21"/>
      <c r="W39" s="16"/>
      <c r="X39" s="82"/>
      <c r="Y39" s="16"/>
      <c r="Z39" s="21"/>
      <c r="AA39" s="21"/>
      <c r="AB39" s="170"/>
      <c r="AC39" s="171"/>
      <c r="AD39" s="172"/>
    </row>
    <row r="40" spans="1:30" ht="6.6" customHeight="1" thickBot="1" x14ac:dyDescent="0.2">
      <c r="A40" s="3"/>
      <c r="B40" s="71"/>
      <c r="C40" s="8"/>
      <c r="D40" s="8"/>
      <c r="E40" s="15"/>
      <c r="F40" s="84"/>
      <c r="G40" s="39"/>
      <c r="H40" s="16"/>
      <c r="I40" s="6"/>
      <c r="J40" s="81"/>
      <c r="K40" s="174" t="s">
        <v>160</v>
      </c>
      <c r="L40" s="256"/>
      <c r="M40" s="257"/>
      <c r="N40" s="228"/>
      <c r="O40" s="229"/>
      <c r="P40" s="230"/>
      <c r="Q40" s="230"/>
      <c r="R40" s="194"/>
      <c r="S40" s="243"/>
      <c r="T40" s="249" t="s">
        <v>159</v>
      </c>
      <c r="U40" s="19"/>
      <c r="V40" s="16"/>
      <c r="W40" s="16"/>
      <c r="X40" s="81"/>
      <c r="Y40" s="16"/>
      <c r="Z40" s="21"/>
      <c r="AA40" s="19"/>
      <c r="AB40" s="3"/>
      <c r="AC40" s="107"/>
      <c r="AD40" s="8"/>
    </row>
    <row r="41" spans="1:30" ht="6.6" customHeight="1" x14ac:dyDescent="0.15">
      <c r="A41" s="3"/>
      <c r="B41" s="71"/>
      <c r="C41" s="8"/>
      <c r="D41" s="8"/>
      <c r="E41" s="15"/>
      <c r="F41" s="84"/>
      <c r="G41" s="39"/>
      <c r="H41" s="16"/>
      <c r="I41" s="6"/>
      <c r="J41" s="81"/>
      <c r="K41" s="176"/>
      <c r="L41" s="254">
        <v>5</v>
      </c>
      <c r="M41" s="247"/>
      <c r="N41" s="19"/>
      <c r="O41" s="232" t="s">
        <v>162</v>
      </c>
      <c r="P41" s="196"/>
      <c r="Q41" s="54"/>
      <c r="R41" s="231">
        <v>1</v>
      </c>
      <c r="S41" s="179"/>
      <c r="T41" s="181"/>
      <c r="U41" s="19"/>
      <c r="V41" s="16"/>
      <c r="W41" s="16"/>
      <c r="X41" s="81"/>
      <c r="Y41" s="16"/>
      <c r="Z41" s="263"/>
      <c r="AA41" s="264"/>
      <c r="AB41" s="3"/>
      <c r="AC41" s="107"/>
      <c r="AD41" s="8"/>
    </row>
    <row r="42" spans="1:30" ht="6.6" customHeight="1" thickBot="1" x14ac:dyDescent="0.2">
      <c r="A42" s="170">
        <v>9</v>
      </c>
      <c r="B42" s="261" t="str">
        <f>VLOOKUP(A42,チーム!$A$2:$C$33,2,FALSE)</f>
        <v>佐賀スラッガー</v>
      </c>
      <c r="C42" s="172" t="str">
        <f>VLOOKUP(A42,チーム!$A$2:$C$33,3,FALSE)</f>
        <v>佐賀市</v>
      </c>
      <c r="D42" s="128"/>
      <c r="E42" s="129"/>
      <c r="F42" s="86"/>
      <c r="G42" s="39"/>
      <c r="H42" s="6"/>
      <c r="I42" s="2"/>
      <c r="J42" s="76"/>
      <c r="K42" s="39"/>
      <c r="L42" s="254"/>
      <c r="M42" s="247"/>
      <c r="N42" s="69"/>
      <c r="O42" s="197"/>
      <c r="P42" s="197"/>
      <c r="Q42" s="54"/>
      <c r="R42" s="176"/>
      <c r="S42" s="174"/>
      <c r="T42" s="81"/>
      <c r="U42" s="12"/>
      <c r="V42" s="12"/>
      <c r="W42" s="16"/>
      <c r="X42" s="81"/>
      <c r="Y42" s="16"/>
      <c r="Z42" s="265"/>
      <c r="AA42" s="265"/>
      <c r="AB42" s="170">
        <v>25</v>
      </c>
      <c r="AC42" s="171" t="str">
        <f>VLOOKUP(AB42,チーム!$A$2:$C$33,2,FALSE)</f>
        <v>白 石 保 養 院</v>
      </c>
      <c r="AD42" s="172" t="str">
        <f>VLOOKUP(AB42,チーム!$A$2:$C$33,3,FALSE)</f>
        <v>杵島郡</v>
      </c>
    </row>
    <row r="43" spans="1:30" ht="11.25" customHeight="1" x14ac:dyDescent="0.15">
      <c r="A43" s="170"/>
      <c r="B43" s="261"/>
      <c r="C43" s="172"/>
      <c r="D43" s="6"/>
      <c r="E43" s="39"/>
      <c r="F43" s="250">
        <v>8</v>
      </c>
      <c r="G43" s="39"/>
      <c r="H43" s="6"/>
      <c r="I43" s="2"/>
      <c r="J43" s="76"/>
      <c r="K43" s="39"/>
      <c r="L43" s="254"/>
      <c r="M43" s="247"/>
      <c r="N43" s="39"/>
      <c r="O43" s="39"/>
      <c r="P43" s="39"/>
      <c r="Q43" s="44"/>
      <c r="R43" s="176"/>
      <c r="S43" s="174"/>
      <c r="T43" s="81"/>
      <c r="U43" s="22"/>
      <c r="V43" s="22"/>
      <c r="W43" s="16"/>
      <c r="X43" s="81"/>
      <c r="Y43" s="174">
        <v>0</v>
      </c>
      <c r="Z43" s="23"/>
      <c r="AA43" s="23"/>
      <c r="AB43" s="170"/>
      <c r="AC43" s="171"/>
      <c r="AD43" s="172"/>
    </row>
    <row r="44" spans="1:30" ht="6.6" customHeight="1" thickBot="1" x14ac:dyDescent="0.2">
      <c r="A44" s="3"/>
      <c r="B44" s="71"/>
      <c r="C44" s="8"/>
      <c r="D44" s="173"/>
      <c r="E44" s="176" t="s">
        <v>71</v>
      </c>
      <c r="F44" s="251"/>
      <c r="G44" s="129"/>
      <c r="H44" s="6"/>
      <c r="I44" s="2"/>
      <c r="J44" s="76"/>
      <c r="K44" s="39"/>
      <c r="L44" s="166"/>
      <c r="M44" s="39"/>
      <c r="N44" s="39"/>
      <c r="O44" s="39"/>
      <c r="P44" s="39"/>
      <c r="Q44" s="44"/>
      <c r="R44" s="12"/>
      <c r="S44" s="31"/>
      <c r="T44" s="81"/>
      <c r="U44" s="22"/>
      <c r="V44" s="22"/>
      <c r="W44" s="16"/>
      <c r="X44" s="113"/>
      <c r="Y44" s="192"/>
      <c r="Z44" s="175" t="s">
        <v>76</v>
      </c>
      <c r="AA44" s="176"/>
      <c r="AB44" s="3"/>
      <c r="AC44" s="107"/>
      <c r="AD44" s="8"/>
    </row>
    <row r="45" spans="1:30" ht="10.5" customHeight="1" x14ac:dyDescent="0.15">
      <c r="A45" s="3"/>
      <c r="B45" s="71"/>
      <c r="C45" s="8"/>
      <c r="D45" s="173"/>
      <c r="E45" s="174"/>
      <c r="F45" s="181">
        <v>1</v>
      </c>
      <c r="G45" s="39"/>
      <c r="H45" s="254">
        <v>12</v>
      </c>
      <c r="I45" s="39"/>
      <c r="J45" s="76"/>
      <c r="K45" s="39"/>
      <c r="L45" s="166"/>
      <c r="M45" s="39"/>
      <c r="N45" s="39"/>
      <c r="O45" s="39"/>
      <c r="P45" s="39"/>
      <c r="Q45" s="44"/>
      <c r="R45" s="12"/>
      <c r="S45" s="12"/>
      <c r="T45" s="79"/>
      <c r="U45" s="21"/>
      <c r="V45" s="21"/>
      <c r="W45" s="245">
        <v>5</v>
      </c>
      <c r="X45" s="82"/>
      <c r="Y45" s="190">
        <v>7</v>
      </c>
      <c r="Z45" s="176"/>
      <c r="AA45" s="176"/>
      <c r="AB45" s="3"/>
      <c r="AC45" s="107"/>
      <c r="AD45" s="8"/>
    </row>
    <row r="46" spans="1:30" ht="6.6" customHeight="1" thickBot="1" x14ac:dyDescent="0.2">
      <c r="A46" s="170">
        <v>10</v>
      </c>
      <c r="B46" s="171" t="str">
        <f>VLOOKUP(A46,チーム!$A$2:$C$33,2,FALSE)</f>
        <v>き　ら　ら</v>
      </c>
      <c r="C46" s="172" t="str">
        <f>VLOOKUP(A46,チーム!$A$2:$C$33,3,FALSE)</f>
        <v>多久市</v>
      </c>
      <c r="D46" s="13"/>
      <c r="E46" s="14"/>
      <c r="F46" s="178"/>
      <c r="G46" s="39"/>
      <c r="H46" s="255"/>
      <c r="I46" s="39"/>
      <c r="J46" s="76"/>
      <c r="K46" s="39"/>
      <c r="L46" s="166"/>
      <c r="M46" s="39"/>
      <c r="N46" s="39"/>
      <c r="O46" s="39"/>
      <c r="P46" s="39"/>
      <c r="Q46" s="44"/>
      <c r="R46" s="12"/>
      <c r="S46" s="12"/>
      <c r="T46" s="79"/>
      <c r="U46" s="21"/>
      <c r="V46" s="21"/>
      <c r="W46" s="246"/>
      <c r="X46" s="81"/>
      <c r="Y46" s="191"/>
      <c r="Z46" s="114"/>
      <c r="AA46" s="115"/>
      <c r="AB46" s="170">
        <v>26</v>
      </c>
      <c r="AC46" s="261" t="str">
        <f>VLOOKUP(AB46,チーム!$A$2:$C$33,2,FALSE)</f>
        <v>神集島ﾚｯﾄﾞｼｬｰｸ</v>
      </c>
      <c r="AD46" s="172" t="str">
        <f>VLOOKUP(AB46,チーム!$A$2:$C$33,3,FALSE)</f>
        <v>唐津市</v>
      </c>
    </row>
    <row r="47" spans="1:30" ht="12" customHeight="1" x14ac:dyDescent="0.15">
      <c r="A47" s="170"/>
      <c r="B47" s="171"/>
      <c r="C47" s="172"/>
      <c r="D47" s="3"/>
      <c r="E47" s="15"/>
      <c r="F47" s="84"/>
      <c r="G47" s="39"/>
      <c r="H47" s="153"/>
      <c r="I47" s="2"/>
      <c r="J47" s="76"/>
      <c r="K47" s="39"/>
      <c r="L47" s="166"/>
      <c r="M47" s="39"/>
      <c r="N47" s="39"/>
      <c r="O47" s="39"/>
      <c r="P47" s="39"/>
      <c r="Q47" s="44"/>
      <c r="R47" s="12"/>
      <c r="S47" s="12"/>
      <c r="T47" s="78"/>
      <c r="U47" s="22"/>
      <c r="V47" s="22"/>
      <c r="W47" s="158"/>
      <c r="X47" s="82"/>
      <c r="Y47" s="16"/>
      <c r="Z47" s="21"/>
      <c r="AA47" s="21"/>
      <c r="AB47" s="170"/>
      <c r="AC47" s="261"/>
      <c r="AD47" s="172"/>
    </row>
    <row r="48" spans="1:30" ht="6.6" customHeight="1" thickBot="1" x14ac:dyDescent="0.2">
      <c r="A48" s="3"/>
      <c r="B48" s="71"/>
      <c r="C48" s="8"/>
      <c r="D48" s="8"/>
      <c r="E48" s="15"/>
      <c r="F48" s="84"/>
      <c r="G48" s="176" t="s">
        <v>145</v>
      </c>
      <c r="H48" s="154"/>
      <c r="I48" s="129"/>
      <c r="J48" s="76"/>
      <c r="K48" s="156"/>
      <c r="L48" s="19"/>
      <c r="M48" s="39"/>
      <c r="N48" s="39"/>
      <c r="O48" s="6"/>
      <c r="P48" s="70"/>
      <c r="Q48" s="44"/>
      <c r="R48" s="12"/>
      <c r="S48" s="12"/>
      <c r="T48" s="78"/>
      <c r="U48" s="22"/>
      <c r="V48" s="144"/>
      <c r="W48" s="162"/>
      <c r="X48" s="249" t="s">
        <v>151</v>
      </c>
      <c r="Y48" s="16"/>
      <c r="Z48" s="16"/>
      <c r="AA48" s="19"/>
      <c r="AB48" s="3"/>
      <c r="AC48" s="107"/>
      <c r="AD48" s="8"/>
    </row>
    <row r="49" spans="1:30" ht="6.6" customHeight="1" x14ac:dyDescent="0.15">
      <c r="A49" s="3"/>
      <c r="B49" s="71"/>
      <c r="C49" s="8"/>
      <c r="D49" s="8"/>
      <c r="E49" s="15"/>
      <c r="F49" s="84"/>
      <c r="G49" s="174"/>
      <c r="H49" s="142"/>
      <c r="I49" s="39"/>
      <c r="J49" s="250">
        <v>9</v>
      </c>
      <c r="K49" s="156"/>
      <c r="L49" s="19"/>
      <c r="M49" s="39"/>
      <c r="N49" s="39"/>
      <c r="O49" s="70"/>
      <c r="P49" s="70"/>
      <c r="Q49" s="44"/>
      <c r="R49" s="12"/>
      <c r="S49" s="12"/>
      <c r="T49" s="79"/>
      <c r="U49" s="221">
        <v>5</v>
      </c>
      <c r="V49" s="12"/>
      <c r="W49" s="141"/>
      <c r="X49" s="181"/>
      <c r="Y49" s="16"/>
      <c r="Z49" s="16"/>
      <c r="AA49" s="19"/>
      <c r="AB49" s="3"/>
      <c r="AC49" s="107"/>
      <c r="AD49" s="8"/>
    </row>
    <row r="50" spans="1:30" ht="6.6" customHeight="1" x14ac:dyDescent="0.15">
      <c r="A50" s="170">
        <v>11</v>
      </c>
      <c r="B50" s="171" t="str">
        <f>VLOOKUP(A50,チーム!$A$2:$C$33,2,FALSE)</f>
        <v>K T ク ラ ブ</v>
      </c>
      <c r="C50" s="172" t="str">
        <f>VLOOKUP(A50,チーム!$A$2:$C$33,3,FALSE)</f>
        <v>鳥栖市</v>
      </c>
      <c r="D50" s="3"/>
      <c r="E50" s="15"/>
      <c r="F50" s="84"/>
      <c r="G50" s="43"/>
      <c r="H50" s="16"/>
      <c r="I50" s="39"/>
      <c r="J50" s="250"/>
      <c r="K50" s="156"/>
      <c r="L50" s="19"/>
      <c r="M50" s="39"/>
      <c r="N50" s="39"/>
      <c r="O50" s="70"/>
      <c r="P50" s="70"/>
      <c r="Q50" s="44"/>
      <c r="R50" s="12"/>
      <c r="S50" s="12"/>
      <c r="T50" s="79"/>
      <c r="U50" s="221"/>
      <c r="V50" s="12"/>
      <c r="W50" s="141"/>
      <c r="X50" s="78"/>
      <c r="Y50" s="16"/>
      <c r="Z50" s="21"/>
      <c r="AA50" s="21"/>
      <c r="AB50" s="170">
        <v>27</v>
      </c>
      <c r="AC50" s="171" t="str">
        <f>VLOOKUP(AB50,チーム!$A$2:$C$33,2,FALSE)</f>
        <v>山内クラブ</v>
      </c>
      <c r="AD50" s="172" t="str">
        <f>VLOOKUP(AB50,チーム!$A$2:$C$33,3,FALSE)</f>
        <v>武雄市</v>
      </c>
    </row>
    <row r="51" spans="1:30" ht="11.25" customHeight="1" x14ac:dyDescent="0.15">
      <c r="A51" s="170"/>
      <c r="B51" s="171"/>
      <c r="C51" s="172"/>
      <c r="D51" s="11"/>
      <c r="E51" s="40"/>
      <c r="F51" s="181">
        <v>0</v>
      </c>
      <c r="G51" s="43"/>
      <c r="H51" s="175">
        <v>1</v>
      </c>
      <c r="I51" s="39"/>
      <c r="J51" s="250"/>
      <c r="K51" s="156"/>
      <c r="L51" s="19"/>
      <c r="M51" s="39"/>
      <c r="N51" s="39"/>
      <c r="O51" s="70"/>
      <c r="P51" s="70"/>
      <c r="Q51" s="44"/>
      <c r="R51" s="12"/>
      <c r="S51" s="12"/>
      <c r="T51" s="79"/>
      <c r="U51" s="221"/>
      <c r="V51" s="12"/>
      <c r="W51" s="174">
        <v>4</v>
      </c>
      <c r="X51" s="79"/>
      <c r="Y51" s="222">
        <v>2</v>
      </c>
      <c r="Z51" s="23"/>
      <c r="AA51" s="23"/>
      <c r="AB51" s="170"/>
      <c r="AC51" s="171"/>
      <c r="AD51" s="172"/>
    </row>
    <row r="52" spans="1:30" ht="6.6" customHeight="1" thickBot="1" x14ac:dyDescent="0.2">
      <c r="A52" s="3"/>
      <c r="B52" s="71"/>
      <c r="C52" s="8"/>
      <c r="D52" s="173"/>
      <c r="E52" s="174" t="s">
        <v>72</v>
      </c>
      <c r="F52" s="259"/>
      <c r="G52" s="136"/>
      <c r="H52" s="258"/>
      <c r="I52" s="39"/>
      <c r="J52" s="151"/>
      <c r="K52" s="156"/>
      <c r="L52" s="19"/>
      <c r="M52" s="39"/>
      <c r="N52" s="39"/>
      <c r="O52" s="70"/>
      <c r="P52" s="70"/>
      <c r="Q52" s="44"/>
      <c r="R52" s="12"/>
      <c r="S52" s="12"/>
      <c r="T52" s="79"/>
      <c r="U52" s="163"/>
      <c r="V52" s="21"/>
      <c r="W52" s="180"/>
      <c r="X52" s="79"/>
      <c r="Y52" s="248"/>
      <c r="Z52" s="175" t="s">
        <v>125</v>
      </c>
      <c r="AA52" s="176"/>
      <c r="AB52" s="3"/>
      <c r="AC52" s="107"/>
      <c r="AD52" s="8"/>
    </row>
    <row r="53" spans="1:30" ht="8.25" customHeight="1" x14ac:dyDescent="0.15">
      <c r="A53" s="3"/>
      <c r="B53" s="71"/>
      <c r="C53" s="8"/>
      <c r="D53" s="173"/>
      <c r="E53" s="176"/>
      <c r="F53" s="250">
        <v>5</v>
      </c>
      <c r="G53" s="5"/>
      <c r="H53" s="16"/>
      <c r="I53" s="39"/>
      <c r="J53" s="151"/>
      <c r="K53" s="156"/>
      <c r="L53" s="19"/>
      <c r="M53" s="39"/>
      <c r="N53" s="39"/>
      <c r="O53" s="70"/>
      <c r="P53" s="70"/>
      <c r="Q53" s="44"/>
      <c r="R53" s="12"/>
      <c r="S53" s="12"/>
      <c r="T53" s="79"/>
      <c r="U53" s="163"/>
      <c r="V53" s="168"/>
      <c r="W53" s="16"/>
      <c r="X53" s="138"/>
      <c r="Y53" s="190">
        <v>9</v>
      </c>
      <c r="Z53" s="176"/>
      <c r="AA53" s="176"/>
      <c r="AB53" s="3"/>
      <c r="AC53" s="35"/>
      <c r="AD53" s="8"/>
    </row>
    <row r="54" spans="1:30" ht="8.25" customHeight="1" thickBot="1" x14ac:dyDescent="0.2">
      <c r="A54" s="170">
        <v>12</v>
      </c>
      <c r="B54" s="171" t="str">
        <f>VLOOKUP(A54,チーム!$A$2:$C$33,2,FALSE)</f>
        <v>佐賀清和教友</v>
      </c>
      <c r="C54" s="172" t="str">
        <f>VLOOKUP(A54,チーム!$A$2:$C$33,3,FALSE)</f>
        <v>佐賀市</v>
      </c>
      <c r="D54" s="128"/>
      <c r="E54" s="132"/>
      <c r="F54" s="252"/>
      <c r="G54" s="5"/>
      <c r="H54" s="16"/>
      <c r="I54" s="39"/>
      <c r="J54" s="151"/>
      <c r="K54" s="156"/>
      <c r="L54" s="247">
        <v>8</v>
      </c>
      <c r="M54" s="39"/>
      <c r="N54" s="39"/>
      <c r="O54" s="70"/>
      <c r="P54" s="70"/>
      <c r="Q54" s="44"/>
      <c r="R54" s="12"/>
      <c r="S54" s="174">
        <v>0</v>
      </c>
      <c r="T54" s="79"/>
      <c r="U54" s="163"/>
      <c r="V54" s="12"/>
      <c r="W54" s="16"/>
      <c r="X54" s="81"/>
      <c r="Y54" s="191"/>
      <c r="Z54" s="21"/>
      <c r="AA54" s="21"/>
      <c r="AB54" s="170">
        <v>28</v>
      </c>
      <c r="AC54" s="171" t="str">
        <f>VLOOKUP(AB54,チーム!$A$2:$C$33,2,FALSE)</f>
        <v>㈱ミゾタ</v>
      </c>
      <c r="AD54" s="172" t="str">
        <f>VLOOKUP(AB54,チーム!$A$2:$C$33,3,FALSE)</f>
        <v>佐賀市</v>
      </c>
    </row>
    <row r="55" spans="1:30" ht="11.25" customHeight="1" x14ac:dyDescent="0.15">
      <c r="A55" s="170"/>
      <c r="B55" s="171"/>
      <c r="C55" s="172"/>
      <c r="D55" s="3"/>
      <c r="E55" s="15"/>
      <c r="F55" s="84"/>
      <c r="G55" s="39"/>
      <c r="H55" s="16"/>
      <c r="I55" s="39"/>
      <c r="J55" s="151"/>
      <c r="K55" s="156"/>
      <c r="L55" s="247"/>
      <c r="M55" s="39"/>
      <c r="N55" s="39"/>
      <c r="O55" s="70"/>
      <c r="P55" s="70"/>
      <c r="Q55" s="44"/>
      <c r="R55" s="12"/>
      <c r="S55" s="174"/>
      <c r="T55" s="79"/>
      <c r="U55" s="163"/>
      <c r="V55" s="12"/>
      <c r="W55" s="16"/>
      <c r="X55" s="82"/>
      <c r="Y55" s="16"/>
      <c r="Z55" s="139"/>
      <c r="AA55" s="139"/>
      <c r="AB55" s="170"/>
      <c r="AC55" s="171"/>
      <c r="AD55" s="172"/>
    </row>
    <row r="56" spans="1:30" ht="6.6" customHeight="1" thickBot="1" x14ac:dyDescent="0.2">
      <c r="A56" s="3"/>
      <c r="B56" s="71"/>
      <c r="C56" s="8"/>
      <c r="D56" s="8"/>
      <c r="E56" s="15"/>
      <c r="F56" s="84"/>
      <c r="G56" s="6"/>
      <c r="H56" s="16"/>
      <c r="I56" s="176" t="s">
        <v>147</v>
      </c>
      <c r="J56" s="151"/>
      <c r="K56" s="157"/>
      <c r="L56" s="247"/>
      <c r="M56" s="39"/>
      <c r="N56" s="39"/>
      <c r="O56" s="70"/>
      <c r="P56" s="70"/>
      <c r="Q56" s="44"/>
      <c r="R56" s="12"/>
      <c r="S56" s="174"/>
      <c r="T56" s="137"/>
      <c r="U56" s="164"/>
      <c r="V56" s="176" t="s">
        <v>152</v>
      </c>
      <c r="W56" s="16"/>
      <c r="X56" s="84"/>
      <c r="Y56" s="16"/>
      <c r="Z56" s="21"/>
      <c r="AA56" s="19"/>
      <c r="AB56" s="3"/>
      <c r="AC56" s="35"/>
      <c r="AD56" s="8"/>
    </row>
    <row r="57" spans="1:30" ht="6.6" customHeight="1" x14ac:dyDescent="0.15">
      <c r="A57" s="3"/>
      <c r="B57" s="71"/>
      <c r="C57" s="8"/>
      <c r="D57" s="8"/>
      <c r="E57" s="15"/>
      <c r="F57" s="84"/>
      <c r="G57" s="6"/>
      <c r="H57" s="16"/>
      <c r="I57" s="174"/>
      <c r="J57" s="147"/>
      <c r="K57" s="146"/>
      <c r="L57" s="19"/>
      <c r="M57" s="39"/>
      <c r="N57" s="39"/>
      <c r="O57" s="70"/>
      <c r="P57" s="70"/>
      <c r="Q57" s="44"/>
      <c r="R57" s="12"/>
      <c r="S57" s="12"/>
      <c r="T57" s="81"/>
      <c r="U57" s="12"/>
      <c r="V57" s="175"/>
      <c r="W57" s="16"/>
      <c r="X57" s="84"/>
      <c r="Y57" s="16"/>
      <c r="Z57" s="21"/>
      <c r="AA57" s="19"/>
      <c r="AB57" s="3"/>
      <c r="AC57" s="42"/>
      <c r="AD57" s="8"/>
    </row>
    <row r="58" spans="1:30" ht="6.6" customHeight="1" thickBot="1" x14ac:dyDescent="0.2">
      <c r="A58" s="170">
        <v>13</v>
      </c>
      <c r="B58" s="171" t="str">
        <f>VLOOKUP(A58,チーム!$A$2:$C$33,2,FALSE)</f>
        <v>オーエシステムラボ</v>
      </c>
      <c r="C58" s="172" t="str">
        <f>VLOOKUP(A58,チーム!$A$2:$C$33,3,FALSE)</f>
        <v>佐賀市</v>
      </c>
      <c r="D58" s="128"/>
      <c r="E58" s="129"/>
      <c r="F58" s="86"/>
      <c r="G58" s="39"/>
      <c r="H58" s="6"/>
      <c r="I58" s="43"/>
      <c r="J58" s="75"/>
      <c r="K58" s="39"/>
      <c r="L58" s="19"/>
      <c r="M58" s="39"/>
      <c r="N58" s="39"/>
      <c r="O58" s="70"/>
      <c r="P58" s="70"/>
      <c r="Q58" s="44"/>
      <c r="R58" s="12"/>
      <c r="S58" s="12"/>
      <c r="T58" s="81"/>
      <c r="U58" s="12"/>
      <c r="V58" s="28"/>
      <c r="W58" s="16"/>
      <c r="X58" s="82"/>
      <c r="Y58" s="15"/>
      <c r="Z58" s="115"/>
      <c r="AA58" s="115"/>
      <c r="AB58" s="170">
        <v>29</v>
      </c>
      <c r="AC58" s="171" t="str">
        <f>VLOOKUP(AB58,チーム!$A$2:$C$33,2,FALSE)</f>
        <v>J F サン 海 苔</v>
      </c>
      <c r="AD58" s="172" t="str">
        <f>VLOOKUP(AB58,チーム!$A$2:$C$33,3,FALSE)</f>
        <v>佐賀市</v>
      </c>
    </row>
    <row r="59" spans="1:30" ht="11.25" customHeight="1" x14ac:dyDescent="0.15">
      <c r="A59" s="170"/>
      <c r="B59" s="171"/>
      <c r="C59" s="172"/>
      <c r="D59" s="6"/>
      <c r="E59" s="39"/>
      <c r="F59" s="250">
        <v>9</v>
      </c>
      <c r="G59" s="39"/>
      <c r="H59" s="6"/>
      <c r="I59" s="43"/>
      <c r="J59" s="75"/>
      <c r="K59" s="39"/>
      <c r="L59" s="19"/>
      <c r="M59" s="39"/>
      <c r="N59" s="39"/>
      <c r="O59" s="70"/>
      <c r="P59" s="70"/>
      <c r="Q59" s="44"/>
      <c r="R59" s="12"/>
      <c r="S59" s="12"/>
      <c r="T59" s="82"/>
      <c r="U59" s="21"/>
      <c r="V59" s="25"/>
      <c r="W59" s="16"/>
      <c r="X59" s="81"/>
      <c r="Y59" s="221">
        <v>11</v>
      </c>
      <c r="Z59" s="21"/>
      <c r="AA59" s="21"/>
      <c r="AB59" s="170"/>
      <c r="AC59" s="171"/>
      <c r="AD59" s="172"/>
    </row>
    <row r="60" spans="1:30" ht="6.6" customHeight="1" thickBot="1" x14ac:dyDescent="0.2">
      <c r="A60" s="3"/>
      <c r="B60" s="71"/>
      <c r="C60" s="8"/>
      <c r="D60" s="173"/>
      <c r="E60" s="176" t="s">
        <v>73</v>
      </c>
      <c r="F60" s="251"/>
      <c r="G60" s="39"/>
      <c r="H60" s="6"/>
      <c r="I60" s="43"/>
      <c r="J60" s="75"/>
      <c r="K60" s="39"/>
      <c r="L60" s="19"/>
      <c r="M60" s="39"/>
      <c r="N60" s="39"/>
      <c r="O60" s="70"/>
      <c r="P60" s="70"/>
      <c r="Q60" s="44"/>
      <c r="R60" s="12"/>
      <c r="S60" s="12"/>
      <c r="T60" s="82"/>
      <c r="U60" s="21"/>
      <c r="V60" s="25"/>
      <c r="W60" s="16"/>
      <c r="X60" s="113"/>
      <c r="Y60" s="233"/>
      <c r="Z60" s="176" t="s">
        <v>126</v>
      </c>
      <c r="AA60" s="176"/>
      <c r="AB60" s="3"/>
      <c r="AC60" s="42"/>
      <c r="AD60" s="8"/>
    </row>
    <row r="61" spans="1:30" ht="6.6" customHeight="1" x14ac:dyDescent="0.15">
      <c r="A61" s="3"/>
      <c r="B61" s="71"/>
      <c r="C61" s="8"/>
      <c r="D61" s="173"/>
      <c r="E61" s="174"/>
      <c r="F61" s="181">
        <v>2</v>
      </c>
      <c r="G61" s="135"/>
      <c r="H61" s="175">
        <v>0</v>
      </c>
      <c r="I61" s="48"/>
      <c r="J61" s="75"/>
      <c r="K61" s="39"/>
      <c r="L61" s="19"/>
      <c r="M61" s="39"/>
      <c r="N61" s="39"/>
      <c r="O61" s="70"/>
      <c r="P61" s="70"/>
      <c r="Q61" s="44"/>
      <c r="R61" s="12"/>
      <c r="S61" s="12"/>
      <c r="T61" s="81"/>
      <c r="U61" s="12"/>
      <c r="V61" s="25"/>
      <c r="W61" s="245">
        <v>2</v>
      </c>
      <c r="X61" s="165"/>
      <c r="Y61" s="222">
        <v>0</v>
      </c>
      <c r="Z61" s="175"/>
      <c r="AA61" s="176"/>
      <c r="AB61" s="3"/>
      <c r="AC61" s="107"/>
      <c r="AD61" s="8"/>
    </row>
    <row r="62" spans="1:30" ht="9" customHeight="1" x14ac:dyDescent="0.15">
      <c r="A62" s="170">
        <v>14</v>
      </c>
      <c r="B62" s="171" t="str">
        <f>VLOOKUP(A62,チーム!$A$2:$C$33,2,FALSE)</f>
        <v>ライジングクラブ金武</v>
      </c>
      <c r="C62" s="172" t="str">
        <f>VLOOKUP(A62,チーム!$A$2:$C$33,3,FALSE)</f>
        <v>伊万里市</v>
      </c>
      <c r="D62" s="13"/>
      <c r="E62" s="14"/>
      <c r="F62" s="178"/>
      <c r="G62" s="43"/>
      <c r="H62" s="258"/>
      <c r="I62" s="48"/>
      <c r="J62" s="181">
        <v>2</v>
      </c>
      <c r="K62" s="39"/>
      <c r="L62" s="19"/>
      <c r="M62" s="39"/>
      <c r="N62" s="39"/>
      <c r="O62" s="70"/>
      <c r="P62" s="70"/>
      <c r="Q62" s="44"/>
      <c r="R62" s="12"/>
      <c r="S62" s="12"/>
      <c r="T62" s="81"/>
      <c r="U62" s="222">
        <v>4</v>
      </c>
      <c r="V62" s="25"/>
      <c r="W62" s="246"/>
      <c r="X62" s="81"/>
      <c r="Y62" s="244"/>
      <c r="Z62" s="27"/>
      <c r="AA62" s="27"/>
      <c r="AB62" s="170">
        <v>30</v>
      </c>
      <c r="AC62" s="171" t="str">
        <f>VLOOKUP(AB62,チーム!$A$2:$C$33,2,FALSE)</f>
        <v>立部クラブ</v>
      </c>
      <c r="AD62" s="172" t="str">
        <f>VLOOKUP(AB62,チーム!$A$2:$C$33,3,FALSE)</f>
        <v>西松浦</v>
      </c>
    </row>
    <row r="63" spans="1:30" ht="11.25" customHeight="1" x14ac:dyDescent="0.15">
      <c r="A63" s="170"/>
      <c r="B63" s="171"/>
      <c r="C63" s="172"/>
      <c r="D63" s="3"/>
      <c r="E63" s="15"/>
      <c r="F63" s="84"/>
      <c r="G63" s="43"/>
      <c r="H63" s="16"/>
      <c r="I63" s="43"/>
      <c r="J63" s="181"/>
      <c r="K63" s="5"/>
      <c r="L63" s="19"/>
      <c r="M63" s="39"/>
      <c r="N63" s="39"/>
      <c r="O63" s="70"/>
      <c r="P63" s="70"/>
      <c r="Q63" s="44"/>
      <c r="R63" s="12"/>
      <c r="S63" s="12"/>
      <c r="T63" s="81"/>
      <c r="U63" s="222"/>
      <c r="V63" s="28"/>
      <c r="W63" s="158"/>
      <c r="X63" s="82"/>
      <c r="Y63" s="16"/>
      <c r="Z63" s="21"/>
      <c r="AA63" s="21"/>
      <c r="AB63" s="170"/>
      <c r="AC63" s="171"/>
      <c r="AD63" s="172"/>
    </row>
    <row r="64" spans="1:30" ht="6.6" customHeight="1" thickBot="1" x14ac:dyDescent="0.2">
      <c r="A64" s="3"/>
      <c r="B64" s="71"/>
      <c r="C64" s="8"/>
      <c r="D64" s="8"/>
      <c r="E64" s="15"/>
      <c r="F64" s="84"/>
      <c r="G64" s="174" t="s">
        <v>146</v>
      </c>
      <c r="H64" s="149"/>
      <c r="I64" s="136"/>
      <c r="J64" s="181"/>
      <c r="K64" s="5"/>
      <c r="L64" s="19"/>
      <c r="M64" s="39"/>
      <c r="N64" s="39"/>
      <c r="O64" s="70"/>
      <c r="P64" s="70"/>
      <c r="Q64" s="44"/>
      <c r="R64" s="12"/>
      <c r="S64" s="12"/>
      <c r="T64" s="81"/>
      <c r="U64" s="222"/>
      <c r="V64" s="145"/>
      <c r="W64" s="162"/>
      <c r="X64" s="249" t="s">
        <v>153</v>
      </c>
      <c r="Y64" s="16"/>
      <c r="Z64" s="16"/>
      <c r="AA64" s="19"/>
      <c r="AB64" s="3"/>
      <c r="AC64" s="107"/>
      <c r="AD64" s="8"/>
    </row>
    <row r="65" spans="1:30" ht="6.6" customHeight="1" x14ac:dyDescent="0.15">
      <c r="A65" s="3"/>
      <c r="B65" s="71"/>
      <c r="C65" s="8"/>
      <c r="D65" s="8"/>
      <c r="E65" s="15"/>
      <c r="F65" s="84"/>
      <c r="G65" s="176"/>
      <c r="H65" s="153"/>
      <c r="I65" s="39"/>
      <c r="J65" s="75"/>
      <c r="K65" s="39"/>
      <c r="L65" s="19"/>
      <c r="M65" s="39"/>
      <c r="N65" s="39"/>
      <c r="O65" s="70"/>
      <c r="P65" s="70"/>
      <c r="Q65" s="44"/>
      <c r="R65" s="12"/>
      <c r="S65" s="12"/>
      <c r="T65" s="81"/>
      <c r="U65" s="12"/>
      <c r="V65" s="12"/>
      <c r="W65" s="141"/>
      <c r="X65" s="181"/>
      <c r="Y65" s="16"/>
      <c r="Z65" s="16"/>
      <c r="AA65" s="19"/>
      <c r="AB65" s="3"/>
      <c r="AC65" s="107"/>
      <c r="AD65" s="8"/>
    </row>
    <row r="66" spans="1:30" ht="11.25" customHeight="1" thickBot="1" x14ac:dyDescent="0.2">
      <c r="A66" s="170">
        <v>15</v>
      </c>
      <c r="B66" s="171" t="str">
        <f>VLOOKUP(A66,チーム!$A$2:$C$33,2,FALSE)</f>
        <v>サムライズ</v>
      </c>
      <c r="C66" s="172" t="str">
        <f>VLOOKUP(A66,チーム!$A$2:$C$33,3,FALSE)</f>
        <v>基山町</v>
      </c>
      <c r="D66" s="128"/>
      <c r="E66" s="132"/>
      <c r="F66" s="84"/>
      <c r="G66" s="39"/>
      <c r="H66" s="153"/>
      <c r="I66" s="39"/>
      <c r="J66" s="75"/>
      <c r="K66" s="39"/>
      <c r="L66" s="19"/>
      <c r="M66" s="39"/>
      <c r="N66" s="39"/>
      <c r="O66" s="70"/>
      <c r="P66" s="70"/>
      <c r="Q66" s="44"/>
      <c r="R66" s="12"/>
      <c r="S66" s="12"/>
      <c r="T66" s="81"/>
      <c r="U66" s="12"/>
      <c r="V66" s="12"/>
      <c r="W66" s="141"/>
      <c r="X66" s="78"/>
      <c r="Y66" s="16"/>
      <c r="Z66" s="115"/>
      <c r="AA66" s="115"/>
      <c r="AB66" s="170">
        <v>31</v>
      </c>
      <c r="AC66" s="171" t="str">
        <f>VLOOKUP(AB66,チーム!$A$2:$C$33,2,FALSE)</f>
        <v>立 花 ク ラ ブ M C T</v>
      </c>
      <c r="AD66" s="172" t="str">
        <f>VLOOKUP(AB66,チーム!$A$2:$C$33,3,FALSE)</f>
        <v>伊万里市</v>
      </c>
    </row>
    <row r="67" spans="1:30" ht="9" customHeight="1" x14ac:dyDescent="0.15">
      <c r="A67" s="170"/>
      <c r="B67" s="171"/>
      <c r="C67" s="172"/>
      <c r="D67" s="6"/>
      <c r="E67" s="39"/>
      <c r="F67" s="250">
        <v>19</v>
      </c>
      <c r="G67" s="39"/>
      <c r="H67" s="254">
        <v>7</v>
      </c>
      <c r="I67" s="6"/>
      <c r="J67" s="75"/>
      <c r="K67" s="39"/>
      <c r="L67" s="19"/>
      <c r="M67" s="39"/>
      <c r="N67" s="39"/>
      <c r="O67" s="70"/>
      <c r="P67" s="70"/>
      <c r="Q67" s="44"/>
      <c r="R67" s="12"/>
      <c r="S67" s="12"/>
      <c r="T67" s="81"/>
      <c r="U67" s="12"/>
      <c r="V67" s="12"/>
      <c r="W67" s="174">
        <v>0</v>
      </c>
      <c r="X67" s="79"/>
      <c r="Y67" s="221">
        <v>4</v>
      </c>
      <c r="Z67" s="21"/>
      <c r="AA67" s="21"/>
      <c r="AB67" s="170"/>
      <c r="AC67" s="171"/>
      <c r="AD67" s="172"/>
    </row>
    <row r="68" spans="1:30" ht="9" customHeight="1" thickBot="1" x14ac:dyDescent="0.2">
      <c r="A68" s="3"/>
      <c r="B68" s="71"/>
      <c r="C68" s="8"/>
      <c r="D68" s="173"/>
      <c r="E68" s="176" t="s">
        <v>74</v>
      </c>
      <c r="F68" s="251"/>
      <c r="G68" s="152"/>
      <c r="H68" s="255"/>
      <c r="I68" s="6"/>
      <c r="J68" s="75"/>
      <c r="K68" s="39"/>
      <c r="L68" s="19"/>
      <c r="M68" s="39"/>
      <c r="N68" s="39"/>
      <c r="O68" s="70"/>
      <c r="P68" s="70"/>
      <c r="Q68" s="44"/>
      <c r="R68" s="12"/>
      <c r="S68" s="12"/>
      <c r="T68" s="82"/>
      <c r="U68" s="21"/>
      <c r="V68" s="12"/>
      <c r="W68" s="180"/>
      <c r="X68" s="137"/>
      <c r="Y68" s="233"/>
      <c r="Z68" s="176" t="s">
        <v>77</v>
      </c>
      <c r="AA68" s="176"/>
      <c r="AB68" s="3"/>
      <c r="AC68" s="107"/>
      <c r="AD68" s="8"/>
    </row>
    <row r="69" spans="1:30" ht="6.6" customHeight="1" x14ac:dyDescent="0.15">
      <c r="A69" s="3"/>
      <c r="B69" s="71"/>
      <c r="C69" s="8"/>
      <c r="D69" s="173"/>
      <c r="E69" s="174"/>
      <c r="F69" s="181">
        <v>4</v>
      </c>
      <c r="G69" s="131"/>
      <c r="H69" s="19"/>
      <c r="I69" s="39"/>
      <c r="J69" s="75"/>
      <c r="K69" s="39"/>
      <c r="L69" s="19"/>
      <c r="M69" s="39"/>
      <c r="N69" s="39"/>
      <c r="O69" s="70"/>
      <c r="P69" s="70"/>
      <c r="Q69" s="44"/>
      <c r="R69" s="12"/>
      <c r="S69" s="12"/>
      <c r="T69" s="82"/>
      <c r="U69" s="21"/>
      <c r="V69" s="12"/>
      <c r="W69" s="21"/>
      <c r="X69" s="81"/>
      <c r="Y69" s="222">
        <v>2</v>
      </c>
      <c r="Z69" s="175"/>
      <c r="AA69" s="176"/>
      <c r="AB69" s="3"/>
      <c r="AC69" s="107"/>
      <c r="AD69" s="8"/>
    </row>
    <row r="70" spans="1:30" ht="11.25" customHeight="1" x14ac:dyDescent="0.15">
      <c r="A70" s="170">
        <v>16</v>
      </c>
      <c r="B70" s="262" t="str">
        <f>VLOOKUP(A70,チーム!$A$2:$C$33,2,FALSE)</f>
        <v xml:space="preserve"> ISBC(飯田ソフトボールクラブ)</v>
      </c>
      <c r="C70" s="172" t="str">
        <f>VLOOKUP(A70,チーム!$A$2:$C$33,3,FALSE)</f>
        <v>鹿島市</v>
      </c>
      <c r="D70" s="13"/>
      <c r="E70" s="14"/>
      <c r="F70" s="178"/>
      <c r="G70" s="5"/>
      <c r="H70" s="19"/>
      <c r="I70" s="39"/>
      <c r="J70" s="75"/>
      <c r="K70" s="39"/>
      <c r="L70" s="19"/>
      <c r="M70" s="39"/>
      <c r="N70" s="39"/>
      <c r="O70" s="10"/>
      <c r="P70" s="10"/>
      <c r="Q70" s="44"/>
      <c r="R70" s="12"/>
      <c r="S70" s="12"/>
      <c r="T70" s="81"/>
      <c r="U70" s="12"/>
      <c r="V70" s="12"/>
      <c r="W70" s="12"/>
      <c r="X70" s="81"/>
      <c r="Y70" s="244"/>
      <c r="Z70" s="27"/>
      <c r="AA70" s="27"/>
      <c r="AB70" s="170">
        <v>32</v>
      </c>
      <c r="AC70" s="171" t="str">
        <f>VLOOKUP(AB70,チーム!$A$2:$C$33,2,FALSE)</f>
        <v>み や き 愛 球 会</v>
      </c>
      <c r="AD70" s="172" t="str">
        <f>VLOOKUP(AB70,チーム!$A$2:$C$33,3,FALSE)</f>
        <v>鳥栖市</v>
      </c>
    </row>
    <row r="71" spans="1:30" ht="11.25" customHeight="1" x14ac:dyDescent="0.15">
      <c r="A71" s="170"/>
      <c r="B71" s="262"/>
      <c r="C71" s="172"/>
      <c r="D71" s="3"/>
      <c r="E71" s="15"/>
      <c r="F71" s="84"/>
      <c r="G71" s="39"/>
      <c r="H71" s="19"/>
      <c r="I71" s="39"/>
      <c r="J71" s="75"/>
      <c r="K71" s="39"/>
      <c r="L71" s="19"/>
      <c r="M71" s="39"/>
      <c r="N71" s="19"/>
      <c r="O71" s="69"/>
      <c r="P71" s="54"/>
      <c r="Q71" s="54"/>
      <c r="R71" s="16"/>
      <c r="S71" s="12"/>
      <c r="T71" s="81"/>
      <c r="U71" s="12"/>
      <c r="V71" s="21"/>
      <c r="W71" s="12"/>
      <c r="X71" s="82"/>
      <c r="Y71" s="21"/>
      <c r="Z71" s="21"/>
      <c r="AA71" s="21"/>
      <c r="AB71" s="170"/>
      <c r="AC71" s="171"/>
      <c r="AD71" s="172"/>
    </row>
    <row r="72" spans="1:30" ht="6.6" customHeight="1" x14ac:dyDescent="0.15">
      <c r="A72" s="3"/>
      <c r="B72" s="4"/>
      <c r="C72" s="1"/>
      <c r="D72" s="5"/>
      <c r="E72" s="5"/>
      <c r="F72" s="5"/>
      <c r="G72" s="5"/>
      <c r="H72" s="2"/>
      <c r="I72" s="2"/>
      <c r="J72" s="86"/>
      <c r="K72" s="6"/>
      <c r="L72" s="6"/>
      <c r="M72" s="6"/>
      <c r="N72" s="6"/>
      <c r="O72" s="6"/>
      <c r="P72" s="6"/>
      <c r="Q72" s="6"/>
      <c r="R72" s="6"/>
      <c r="S72" s="6"/>
      <c r="T72" s="83"/>
      <c r="X72" s="83"/>
      <c r="AB72" s="3"/>
      <c r="AC72" s="3"/>
      <c r="AD72" s="8"/>
    </row>
    <row r="73" spans="1:30" ht="12" customHeight="1" x14ac:dyDescent="0.15">
      <c r="A73" s="234" t="s">
        <v>66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6"/>
      <c r="AB73" s="3"/>
      <c r="AC73" s="3"/>
      <c r="AD73" s="8"/>
    </row>
  </sheetData>
  <mergeCells count="231">
    <mergeCell ref="U6:X6"/>
    <mergeCell ref="G6:J6"/>
    <mergeCell ref="X32:X33"/>
    <mergeCell ref="Y27:Y28"/>
    <mergeCell ref="Z36:Z37"/>
    <mergeCell ref="Z28:Z29"/>
    <mergeCell ref="I24:I25"/>
    <mergeCell ref="Y6:AA6"/>
    <mergeCell ref="Y29:Y30"/>
    <mergeCell ref="Z12:Z13"/>
    <mergeCell ref="Z20:Z21"/>
    <mergeCell ref="AB18:AB19"/>
    <mergeCell ref="F21:F22"/>
    <mergeCell ref="F19:F20"/>
    <mergeCell ref="AA12:AA13"/>
    <mergeCell ref="Y11:Y12"/>
    <mergeCell ref="Y13:Y14"/>
    <mergeCell ref="Y19:Y20"/>
    <mergeCell ref="Q12:R32"/>
    <mergeCell ref="W13:W14"/>
    <mergeCell ref="AD18:AD19"/>
    <mergeCell ref="AB22:AB23"/>
    <mergeCell ref="AD22:AD23"/>
    <mergeCell ref="AB34:AB35"/>
    <mergeCell ref="AD34:AD35"/>
    <mergeCell ref="AD26:AD27"/>
    <mergeCell ref="AC26:AC27"/>
    <mergeCell ref="AB26:AB27"/>
    <mergeCell ref="Z52:Z53"/>
    <mergeCell ref="AD30:AD31"/>
    <mergeCell ref="Z44:Z45"/>
    <mergeCell ref="AB38:AB39"/>
    <mergeCell ref="C70:C71"/>
    <mergeCell ref="Z68:Z69"/>
    <mergeCell ref="E44:E45"/>
    <mergeCell ref="Z60:Z61"/>
    <mergeCell ref="X48:X49"/>
    <mergeCell ref="Z41:AA42"/>
    <mergeCell ref="C42:C43"/>
    <mergeCell ref="C66:C67"/>
    <mergeCell ref="C34:C35"/>
    <mergeCell ref="C38:C39"/>
    <mergeCell ref="C50:C51"/>
    <mergeCell ref="C14:C15"/>
    <mergeCell ref="C54:C55"/>
    <mergeCell ref="C58:C59"/>
    <mergeCell ref="C62:C63"/>
    <mergeCell ref="A10:A11"/>
    <mergeCell ref="A14:A15"/>
    <mergeCell ref="B14:B15"/>
    <mergeCell ref="B10:B11"/>
    <mergeCell ref="B18:B19"/>
    <mergeCell ref="C10:C11"/>
    <mergeCell ref="A62:A63"/>
    <mergeCell ref="A66:A67"/>
    <mergeCell ref="B34:B35"/>
    <mergeCell ref="B38:B39"/>
    <mergeCell ref="B26:B27"/>
    <mergeCell ref="B46:B47"/>
    <mergeCell ref="B30:B31"/>
    <mergeCell ref="B58:B59"/>
    <mergeCell ref="B50:B51"/>
    <mergeCell ref="B54:B55"/>
    <mergeCell ref="B22:B23"/>
    <mergeCell ref="A18:A19"/>
    <mergeCell ref="C18:C19"/>
    <mergeCell ref="C46:C47"/>
    <mergeCell ref="C22:C23"/>
    <mergeCell ref="C26:C27"/>
    <mergeCell ref="C30:C31"/>
    <mergeCell ref="A26:A27"/>
    <mergeCell ref="A30:A31"/>
    <mergeCell ref="A22:A23"/>
    <mergeCell ref="A70:A71"/>
    <mergeCell ref="B70:B71"/>
    <mergeCell ref="A50:A51"/>
    <mergeCell ref="A54:A55"/>
    <mergeCell ref="A58:A59"/>
    <mergeCell ref="A34:A35"/>
    <mergeCell ref="A46:A47"/>
    <mergeCell ref="B42:B43"/>
    <mergeCell ref="B62:B63"/>
    <mergeCell ref="B66:B67"/>
    <mergeCell ref="A38:A39"/>
    <mergeCell ref="A42:A43"/>
    <mergeCell ref="AB10:AB11"/>
    <mergeCell ref="AB14:AB15"/>
    <mergeCell ref="W19:W20"/>
    <mergeCell ref="E36:E37"/>
    <mergeCell ref="F37:F38"/>
    <mergeCell ref="E28:E29"/>
    <mergeCell ref="H13:H14"/>
    <mergeCell ref="E20:E21"/>
    <mergeCell ref="AC10:AC11"/>
    <mergeCell ref="AB12:AB13"/>
    <mergeCell ref="AC14:AC15"/>
    <mergeCell ref="AD10:AD11"/>
    <mergeCell ref="AD14:AD15"/>
    <mergeCell ref="AD50:AD51"/>
    <mergeCell ref="AB30:AB31"/>
    <mergeCell ref="AC38:AC39"/>
    <mergeCell ref="AD38:AD39"/>
    <mergeCell ref="AC30:AC31"/>
    <mergeCell ref="AB58:AB59"/>
    <mergeCell ref="AC42:AC43"/>
    <mergeCell ref="AD54:AD55"/>
    <mergeCell ref="AC54:AC55"/>
    <mergeCell ref="AD58:AD59"/>
    <mergeCell ref="AD42:AD43"/>
    <mergeCell ref="AC46:AC47"/>
    <mergeCell ref="AB46:AB47"/>
    <mergeCell ref="AC58:AC59"/>
    <mergeCell ref="AB54:AB55"/>
    <mergeCell ref="AD70:AD71"/>
    <mergeCell ref="AC66:AC67"/>
    <mergeCell ref="AC70:AC71"/>
    <mergeCell ref="AB62:AB63"/>
    <mergeCell ref="AD62:AD63"/>
    <mergeCell ref="AC62:AC63"/>
    <mergeCell ref="AB66:AB67"/>
    <mergeCell ref="AD66:AD67"/>
    <mergeCell ref="AB70:AB71"/>
    <mergeCell ref="AD46:AD47"/>
    <mergeCell ref="AC50:AC51"/>
    <mergeCell ref="AC18:AC19"/>
    <mergeCell ref="AC22:AC23"/>
    <mergeCell ref="AB50:AB51"/>
    <mergeCell ref="W35:W36"/>
    <mergeCell ref="Y35:Y36"/>
    <mergeCell ref="AA20:AA21"/>
    <mergeCell ref="AC34:AC35"/>
    <mergeCell ref="AB42:AB43"/>
    <mergeCell ref="E12:E13"/>
    <mergeCell ref="D28:D29"/>
    <mergeCell ref="G32:G33"/>
    <mergeCell ref="G16:G17"/>
    <mergeCell ref="F29:F30"/>
    <mergeCell ref="H29:H30"/>
    <mergeCell ref="H19:H20"/>
    <mergeCell ref="F27:F28"/>
    <mergeCell ref="F11:F12"/>
    <mergeCell ref="F13:F14"/>
    <mergeCell ref="F69:F70"/>
    <mergeCell ref="F53:F54"/>
    <mergeCell ref="F59:F60"/>
    <mergeCell ref="F61:F62"/>
    <mergeCell ref="H61:H62"/>
    <mergeCell ref="H51:H52"/>
    <mergeCell ref="G64:G65"/>
    <mergeCell ref="F51:F52"/>
    <mergeCell ref="F67:F68"/>
    <mergeCell ref="H67:H68"/>
    <mergeCell ref="X16:X17"/>
    <mergeCell ref="V24:V25"/>
    <mergeCell ref="Y37:Y38"/>
    <mergeCell ref="U17:U19"/>
    <mergeCell ref="F45:F46"/>
    <mergeCell ref="H45:H46"/>
    <mergeCell ref="L41:M43"/>
    <mergeCell ref="L39:M40"/>
    <mergeCell ref="U30:U32"/>
    <mergeCell ref="L25:L27"/>
    <mergeCell ref="S25:S27"/>
    <mergeCell ref="Y21:Y22"/>
    <mergeCell ref="T40:T41"/>
    <mergeCell ref="D36:D37"/>
    <mergeCell ref="F43:F44"/>
    <mergeCell ref="F35:F36"/>
    <mergeCell ref="H35:H36"/>
    <mergeCell ref="D44:D45"/>
    <mergeCell ref="J31:J32"/>
    <mergeCell ref="W29:W30"/>
    <mergeCell ref="X64:X65"/>
    <mergeCell ref="W51:W52"/>
    <mergeCell ref="K40:K41"/>
    <mergeCell ref="Y53:Y54"/>
    <mergeCell ref="E52:E53"/>
    <mergeCell ref="Y45:Y46"/>
    <mergeCell ref="W45:W46"/>
    <mergeCell ref="G48:G49"/>
    <mergeCell ref="J49:J51"/>
    <mergeCell ref="J62:J64"/>
    <mergeCell ref="D52:D53"/>
    <mergeCell ref="D60:D61"/>
    <mergeCell ref="W61:W62"/>
    <mergeCell ref="Y61:Y62"/>
    <mergeCell ref="E60:E61"/>
    <mergeCell ref="L54:L56"/>
    <mergeCell ref="S54:S56"/>
    <mergeCell ref="Y51:Y52"/>
    <mergeCell ref="I56:I57"/>
    <mergeCell ref="D68:D69"/>
    <mergeCell ref="AA68:AA69"/>
    <mergeCell ref="AA60:AA61"/>
    <mergeCell ref="AA52:AA53"/>
    <mergeCell ref="AA44:AA45"/>
    <mergeCell ref="Y43:Y44"/>
    <mergeCell ref="E68:E69"/>
    <mergeCell ref="Y69:Y70"/>
    <mergeCell ref="V56:V57"/>
    <mergeCell ref="Y59:Y60"/>
    <mergeCell ref="M6:R6"/>
    <mergeCell ref="AB8:AC8"/>
    <mergeCell ref="W67:W68"/>
    <mergeCell ref="Y67:Y68"/>
    <mergeCell ref="C1:AC2"/>
    <mergeCell ref="A73:R73"/>
    <mergeCell ref="O16:P38"/>
    <mergeCell ref="R39:S40"/>
    <mergeCell ref="D12:D13"/>
    <mergeCell ref="D20:D21"/>
    <mergeCell ref="AA36:AA37"/>
    <mergeCell ref="AB9:AC9"/>
    <mergeCell ref="O41:P42"/>
    <mergeCell ref="D7:V7"/>
    <mergeCell ref="AB3:AC3"/>
    <mergeCell ref="AB4:AC4"/>
    <mergeCell ref="AB5:AC5"/>
    <mergeCell ref="AB6:AC6"/>
    <mergeCell ref="AB7:AC7"/>
    <mergeCell ref="D6:F6"/>
    <mergeCell ref="J17:J19"/>
    <mergeCell ref="U49:U51"/>
    <mergeCell ref="U62:U64"/>
    <mergeCell ref="AD7:AE7"/>
    <mergeCell ref="AD8:AE8"/>
    <mergeCell ref="AD9:AE9"/>
    <mergeCell ref="N39:O40"/>
    <mergeCell ref="P39:Q40"/>
    <mergeCell ref="R41:S43"/>
    <mergeCell ref="AA28:AA29"/>
  </mergeCells>
  <phoneticPr fontId="1"/>
  <pageMargins left="0" right="0" top="0" bottom="0" header="0.51181102362204722" footer="0.51181102362204722"/>
  <pageSetup paperSize="9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workbookViewId="0">
      <selection activeCell="Z28" sqref="Z28"/>
    </sheetView>
  </sheetViews>
  <sheetFormatPr defaultColWidth="4.25" defaultRowHeight="13.5" x14ac:dyDescent="0.15"/>
  <cols>
    <col min="1" max="1" width="6.75" customWidth="1"/>
  </cols>
  <sheetData>
    <row r="1" spans="1:34" x14ac:dyDescent="0.15">
      <c r="J1" s="273" t="s">
        <v>135</v>
      </c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4" x14ac:dyDescent="0.15">
      <c r="A2" t="s">
        <v>136</v>
      </c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34" ht="13.5" customHeight="1" x14ac:dyDescent="0.15">
      <c r="B3" t="s">
        <v>137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34" ht="13.5" customHeight="1" x14ac:dyDescent="0.1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</row>
    <row r="5" spans="1:34" ht="13.5" customHeight="1" x14ac:dyDescent="0.15">
      <c r="B5" s="274" t="s">
        <v>138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1:34" x14ac:dyDescent="0.15">
      <c r="B6" s="274"/>
    </row>
    <row r="7" spans="1:34" x14ac:dyDescent="0.15">
      <c r="B7" s="274"/>
    </row>
    <row r="8" spans="1:34" ht="14.25" thickBot="1" x14ac:dyDescent="0.2">
      <c r="B8" s="275"/>
      <c r="C8" s="116"/>
      <c r="D8" s="116"/>
      <c r="E8" s="118"/>
      <c r="F8" s="116"/>
      <c r="G8" s="116"/>
      <c r="H8" s="118"/>
      <c r="I8" s="116"/>
      <c r="J8" s="116"/>
      <c r="K8" s="118"/>
      <c r="L8" s="116"/>
      <c r="M8" s="116"/>
      <c r="N8" s="123"/>
      <c r="O8" s="116"/>
      <c r="P8" s="116"/>
      <c r="Q8" s="116"/>
      <c r="R8" s="120"/>
      <c r="S8" s="116"/>
      <c r="T8" s="116"/>
      <c r="U8" s="118"/>
      <c r="V8" s="116"/>
      <c r="W8" s="116"/>
      <c r="X8" s="116"/>
      <c r="Y8" s="116"/>
      <c r="Z8" s="125"/>
      <c r="AA8" s="116"/>
      <c r="AB8" s="116"/>
      <c r="AC8" s="116"/>
      <c r="AD8" s="125"/>
      <c r="AE8" s="116"/>
      <c r="AF8" s="116"/>
      <c r="AG8" s="118"/>
      <c r="AH8" s="121"/>
    </row>
    <row r="9" spans="1:34" x14ac:dyDescent="0.15">
      <c r="E9" s="119"/>
      <c r="H9" s="119"/>
      <c r="I9" s="122"/>
      <c r="J9" s="122"/>
      <c r="K9" s="119"/>
      <c r="L9" s="122"/>
      <c r="M9" s="122"/>
      <c r="N9" s="124"/>
      <c r="R9" s="121"/>
      <c r="S9" s="122"/>
      <c r="T9" s="122"/>
      <c r="U9" s="119"/>
      <c r="X9" s="122"/>
      <c r="Y9" s="122"/>
      <c r="Z9" s="126"/>
      <c r="AA9" s="122"/>
      <c r="AB9" s="122"/>
      <c r="AC9" s="122"/>
      <c r="AD9" s="126"/>
      <c r="AE9" s="122"/>
      <c r="AF9" s="122"/>
      <c r="AG9" s="119"/>
    </row>
    <row r="11" spans="1:34" ht="14.25" thickBot="1" x14ac:dyDescent="0.2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4" spans="1:34" ht="14.25" thickBot="1" x14ac:dyDescent="0.2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22" spans="2:34" x14ac:dyDescent="0.15">
      <c r="B22" s="65"/>
    </row>
    <row r="23" spans="2:34" x14ac:dyDescent="0.15">
      <c r="B23" s="65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2:34" x14ac:dyDescent="0.15">
      <c r="B24" s="65"/>
    </row>
    <row r="25" spans="2:34" x14ac:dyDescent="0.15">
      <c r="B25" s="65"/>
    </row>
    <row r="26" spans="2:34" x14ac:dyDescent="0.15">
      <c r="B26" s="65"/>
    </row>
    <row r="27" spans="2:34" x14ac:dyDescent="0.15">
      <c r="B27" s="65"/>
    </row>
    <row r="28" spans="2:34" x14ac:dyDescent="0.15">
      <c r="B28" s="65"/>
    </row>
    <row r="29" spans="2:34" x14ac:dyDescent="0.15">
      <c r="B29" s="65"/>
    </row>
    <row r="30" spans="2:34" x14ac:dyDescent="0.15">
      <c r="B30" s="65"/>
    </row>
    <row r="31" spans="2:34" x14ac:dyDescent="0.15">
      <c r="B31" s="65"/>
    </row>
    <row r="32" spans="2:34" x14ac:dyDescent="0.15">
      <c r="B32" s="65"/>
    </row>
    <row r="33" spans="2:2" x14ac:dyDescent="0.15">
      <c r="B33" s="65"/>
    </row>
    <row r="34" spans="2:2" x14ac:dyDescent="0.15">
      <c r="B34" s="65"/>
    </row>
    <row r="35" spans="2:2" x14ac:dyDescent="0.15">
      <c r="B35" s="65"/>
    </row>
    <row r="36" spans="2:2" x14ac:dyDescent="0.15">
      <c r="B36" s="65"/>
    </row>
    <row r="37" spans="2:2" x14ac:dyDescent="0.15">
      <c r="B37" s="65"/>
    </row>
    <row r="38" spans="2:2" x14ac:dyDescent="0.15">
      <c r="B38" s="65"/>
    </row>
    <row r="39" spans="2:2" x14ac:dyDescent="0.15">
      <c r="B39" s="65"/>
    </row>
    <row r="40" spans="2:2" x14ac:dyDescent="0.15">
      <c r="B40" s="65"/>
    </row>
    <row r="41" spans="2:2" x14ac:dyDescent="0.15">
      <c r="B41" s="65"/>
    </row>
    <row r="42" spans="2:2" x14ac:dyDescent="0.15">
      <c r="B42" s="65"/>
    </row>
    <row r="43" spans="2:2" x14ac:dyDescent="0.15">
      <c r="B43" s="65"/>
    </row>
    <row r="44" spans="2:2" x14ac:dyDescent="0.15">
      <c r="B44" s="65"/>
    </row>
    <row r="45" spans="2:2" x14ac:dyDescent="0.15">
      <c r="B45" s="65"/>
    </row>
    <row r="46" spans="2:2" x14ac:dyDescent="0.15">
      <c r="B46" s="65"/>
    </row>
    <row r="47" spans="2:2" x14ac:dyDescent="0.15">
      <c r="B47" s="65"/>
    </row>
    <row r="48" spans="2:2" x14ac:dyDescent="0.15">
      <c r="B48" s="65"/>
    </row>
    <row r="49" spans="2:2" x14ac:dyDescent="0.15">
      <c r="B49" s="65"/>
    </row>
    <row r="50" spans="2:2" x14ac:dyDescent="0.15">
      <c r="B50" s="65"/>
    </row>
    <row r="51" spans="2:2" x14ac:dyDescent="0.15">
      <c r="B51" s="65"/>
    </row>
    <row r="52" spans="2:2" x14ac:dyDescent="0.15">
      <c r="B52" s="65"/>
    </row>
    <row r="53" spans="2:2" x14ac:dyDescent="0.15">
      <c r="B53" s="65"/>
    </row>
    <row r="54" spans="2:2" x14ac:dyDescent="0.15">
      <c r="B54" s="65"/>
    </row>
    <row r="55" spans="2:2" x14ac:dyDescent="0.15">
      <c r="B55" s="65"/>
    </row>
  </sheetData>
  <mergeCells count="2">
    <mergeCell ref="J1:W2"/>
    <mergeCell ref="B5:B8"/>
  </mergeCells>
  <phoneticPr fontId="9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組み合せ (2)</vt:lpstr>
      <vt:lpstr>チーム</vt:lpstr>
      <vt:lpstr>組み合せ</vt:lpstr>
      <vt:lpstr>振り分け</vt:lpstr>
      <vt:lpstr>組み合せ!Print_Area</vt:lpstr>
      <vt:lpstr>'組み合せ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石黒義也</dc:creator>
  <cp:lastModifiedBy>setup</cp:lastModifiedBy>
  <cp:lastPrinted>2019-10-06T16:01:18Z</cp:lastPrinted>
  <dcterms:created xsi:type="dcterms:W3CDTF">2000-10-02T06:21:52Z</dcterms:created>
  <dcterms:modified xsi:type="dcterms:W3CDTF">2019-10-15T04:53:59Z</dcterms:modified>
</cp:coreProperties>
</file>