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60" yWindow="-135" windowWidth="12345" windowHeight="8130"/>
  </bookViews>
  <sheets>
    <sheet name="５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'５'!$A$1:$T$78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S45" i="27"/>
  <c r="S43"/>
  <c r="Q41"/>
  <c r="S27"/>
  <c r="S25"/>
  <c r="Q23"/>
  <c r="S63"/>
  <c r="S61"/>
  <c r="Q59"/>
  <c r="S9"/>
  <c r="S7"/>
  <c r="Q5"/>
  <c r="K2"/>
  <c r="A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7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<sst xmlns="http://schemas.openxmlformats.org/spreadsheetml/2006/main" count="329" uniqueCount="114">
  <si>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</si>
  <si>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</si>
  <si>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</si>
  <si>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</si>
  <si>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</si>
  <si>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</si>
  <si>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</si>
  <si>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</si>
  <si>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</si>
  <si>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</si>
  <si>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</si>
  <si>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</si>
  <si>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</si>
  <si>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</si>
  <si>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</si>
  <si>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</si>
  <si>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</si>
  <si>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</si>
  <si>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</si>
  <si>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</si>
  <si>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</si>
  <si>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</si>
  <si>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</si>
  <si>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</si>
  <si>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</si>
  <si>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</si>
  <si>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</si>
  <si>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</si>
  <si>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</si>
  <si>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</si>
  <si>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</si>
  <si>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</si>
  <si>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</si>
  <si>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</si>
  <si>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</si>
  <si>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</si>
  <si>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</si>
  <si>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</si>
  <si>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</si>
  <si>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</si>
  <si>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</si>
  <si>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</si>
  <si>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</si>
  <si>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</si>
  <si>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</si>
  <si>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</si>
  <si>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</si>
  <si>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</si>
  <si>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</si>
  <si>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</si>
  <si>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</si>
  <si>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</si>
  <si>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</si>
  <si>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</si>
  <si>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</si>
  <si>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</si>
  <si>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</si>
  <si>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</si>
  <si>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</si>
  <si>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</si>
  <si>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</si>
  <si>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</si>
  <si>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</si>
  <si>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</si>
  <si>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</si>
  <si>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</si>
  <si>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</si>
  <si>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</si>
  <si>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</si>
  <si>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</si>
  <si>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</si>
  <si>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</si>
  <si>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</si>
  <si>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</si>
  <si>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</si>
  <si>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</si>
  <si>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</si>
  <si>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</si>
  <si>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</si>
  <si>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</si>
  <si>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</si>
  <si>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</si>
  <si>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</si>
  <si>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</si>
  <si>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佐賀県佐賀市</t>
    <rPh sb="0" eb="3">
      <t>サガケン</t>
    </rPh>
    <rPh sb="3" eb="6">
      <t>サガシ</t>
    </rPh>
    <phoneticPr fontId="1"/>
  </si>
  <si>
    <t>大和中央公園Ａ</t>
    <rPh sb="0" eb="2">
      <t>ヤマト</t>
    </rPh>
    <rPh sb="2" eb="4">
      <t>チュウオウ</t>
    </rPh>
    <rPh sb="4" eb="6">
      <t>コウエン</t>
    </rPh>
    <phoneticPr fontId="1"/>
  </si>
  <si>
    <t>（３位決定戦）</t>
    <rPh sb="2" eb="3">
      <t>イ</t>
    </rPh>
    <rPh sb="3" eb="5">
      <t>ケッテイ</t>
    </rPh>
    <phoneticPr fontId="1"/>
  </si>
  <si>
    <t>第４６回佐賀県中学生女子ソフトボール選手権大会兼第１８回全国中学生ソフトボール大会予選</t>
    <rPh sb="4" eb="7">
      <t>サガケン</t>
    </rPh>
    <rPh sb="7" eb="10">
      <t>チュウガクセイ</t>
    </rPh>
    <rPh sb="10" eb="12">
      <t>ジョシ</t>
    </rPh>
    <rPh sb="18" eb="21">
      <t>センシュケン</t>
    </rPh>
    <rPh sb="21" eb="23">
      <t>タイカイ</t>
    </rPh>
    <rPh sb="23" eb="24">
      <t>ケン</t>
    </rPh>
    <rPh sb="24" eb="25">
      <t>ダイ</t>
    </rPh>
    <rPh sb="27" eb="28">
      <t>カイ</t>
    </rPh>
    <rPh sb="28" eb="30">
      <t>ゼンコク</t>
    </rPh>
    <rPh sb="30" eb="33">
      <t>チュウガクセイ</t>
    </rPh>
    <rPh sb="39" eb="41">
      <t>タイカイ</t>
    </rPh>
    <rPh sb="41" eb="43">
      <t>ヨセン</t>
    </rPh>
    <phoneticPr fontId="1"/>
  </si>
  <si>
    <t>西有田中</t>
    <rPh sb="0" eb="3">
      <t>ニシアリタ</t>
    </rPh>
    <rPh sb="3" eb="4">
      <t>チュウ</t>
    </rPh>
    <phoneticPr fontId="1"/>
  </si>
  <si>
    <t>東脊振中</t>
    <rPh sb="0" eb="3">
      <t>ヒガシセフリ</t>
    </rPh>
    <rPh sb="3" eb="4">
      <t>チュウ</t>
    </rPh>
    <phoneticPr fontId="1"/>
  </si>
  <si>
    <t>大和中</t>
    <rPh sb="0" eb="2">
      <t>ヤマト</t>
    </rPh>
    <rPh sb="2" eb="3">
      <t>チュウ</t>
    </rPh>
    <phoneticPr fontId="1"/>
  </si>
  <si>
    <t>千代田中</t>
    <rPh sb="0" eb="3">
      <t>チヨダ</t>
    </rPh>
    <rPh sb="3" eb="4">
      <t>チュウ</t>
    </rPh>
    <phoneticPr fontId="1"/>
  </si>
  <si>
    <t>○今泉友杏、野口日菜子</t>
    <rPh sb="1" eb="3">
      <t>イマイズミ</t>
    </rPh>
    <rPh sb="3" eb="4">
      <t>トモ</t>
    </rPh>
    <rPh sb="4" eb="5">
      <t>アンズ</t>
    </rPh>
    <rPh sb="6" eb="8">
      <t>ノグチ</t>
    </rPh>
    <rPh sb="8" eb="11">
      <t>ヒナコ</t>
    </rPh>
    <phoneticPr fontId="1"/>
  </si>
  <si>
    <t>志賀弓華</t>
    <rPh sb="0" eb="2">
      <t>シガ</t>
    </rPh>
    <rPh sb="2" eb="3">
      <t>ユミ</t>
    </rPh>
    <rPh sb="3" eb="4">
      <t>ハナ</t>
    </rPh>
    <phoneticPr fontId="1"/>
  </si>
  <si>
    <t>最所愛結</t>
    <rPh sb="0" eb="2">
      <t>サイショ</t>
    </rPh>
    <rPh sb="2" eb="3">
      <t>アイ</t>
    </rPh>
    <rPh sb="3" eb="4">
      <t>ユ</t>
    </rPh>
    <phoneticPr fontId="1"/>
  </si>
  <si>
    <t>●川勝唯生、中村希早、川勝唯生</t>
    <rPh sb="1" eb="3">
      <t>カワカツ</t>
    </rPh>
    <rPh sb="3" eb="4">
      <t>ユイ</t>
    </rPh>
    <rPh sb="4" eb="5">
      <t>セイ</t>
    </rPh>
    <rPh sb="6" eb="8">
      <t>ナカムラ</t>
    </rPh>
    <rPh sb="8" eb="9">
      <t>ノゾミ</t>
    </rPh>
    <rPh sb="9" eb="10">
      <t>ハヤ</t>
    </rPh>
    <rPh sb="11" eb="13">
      <t>カワカツ</t>
    </rPh>
    <rPh sb="13" eb="15">
      <t>タダオ</t>
    </rPh>
    <phoneticPr fontId="1"/>
  </si>
  <si>
    <t>野口日菜子</t>
    <rPh sb="0" eb="1">
      <t>ノグチ</t>
    </rPh>
    <rPh sb="1" eb="4">
      <t>ヒナコ</t>
    </rPh>
    <phoneticPr fontId="1"/>
  </si>
  <si>
    <t>○田島心菜</t>
    <rPh sb="1" eb="3">
      <t>タジマ</t>
    </rPh>
    <rPh sb="3" eb="4">
      <t>ココロ</t>
    </rPh>
    <rPh sb="4" eb="5">
      <t>サイ</t>
    </rPh>
    <phoneticPr fontId="1"/>
  </si>
  <si>
    <t>河野みはる</t>
    <rPh sb="0" eb="2">
      <t>カワノ</t>
    </rPh>
    <phoneticPr fontId="1"/>
  </si>
  <si>
    <t>園田紗也</t>
    <rPh sb="0" eb="2">
      <t>ソノダ</t>
    </rPh>
    <rPh sb="2" eb="4">
      <t>サヤ</t>
    </rPh>
    <phoneticPr fontId="1"/>
  </si>
  <si>
    <t>○今村菜々</t>
    <rPh sb="1" eb="3">
      <t>イマムラ</t>
    </rPh>
    <rPh sb="3" eb="5">
      <t>ナナ</t>
    </rPh>
    <phoneticPr fontId="1"/>
  </si>
  <si>
    <t>●川勝唯生</t>
    <rPh sb="1" eb="3">
      <t>カワカツ</t>
    </rPh>
    <rPh sb="3" eb="4">
      <t>ユイ</t>
    </rPh>
    <rPh sb="4" eb="5">
      <t>セイ</t>
    </rPh>
    <phoneticPr fontId="1"/>
  </si>
  <si>
    <t>●今村菜々</t>
    <rPh sb="1" eb="3">
      <t>イマムラ</t>
    </rPh>
    <rPh sb="3" eb="5">
      <t>ナナ</t>
    </rPh>
    <phoneticPr fontId="1"/>
  </si>
  <si>
    <t>小松優月</t>
    <rPh sb="0" eb="2">
      <t>コマツ</t>
    </rPh>
    <rPh sb="2" eb="3">
      <t>ユウ</t>
    </rPh>
    <rPh sb="3" eb="4">
      <t>ツキ</t>
    </rPh>
    <phoneticPr fontId="1"/>
  </si>
  <si>
    <t>田中朱莉、藤瀬麻衣</t>
    <rPh sb="0" eb="2">
      <t>タナカ</t>
    </rPh>
    <rPh sb="2" eb="4">
      <t>アカリ</t>
    </rPh>
    <rPh sb="5" eb="7">
      <t>フジセ</t>
    </rPh>
    <rPh sb="7" eb="9">
      <t>マイ</t>
    </rPh>
    <phoneticPr fontId="1"/>
  </si>
  <si>
    <t>河野みはる、田中朱莉</t>
    <rPh sb="0" eb="1">
      <t>カワノ</t>
    </rPh>
    <rPh sb="5" eb="7">
      <t>タナカ</t>
    </rPh>
    <rPh sb="7" eb="9">
      <t>アカリ</t>
    </rPh>
    <phoneticPr fontId="1"/>
  </si>
  <si>
    <t>４回コールド</t>
    <rPh sb="1" eb="2">
      <t>カイ</t>
    </rPh>
    <phoneticPr fontId="1"/>
  </si>
  <si>
    <t>５回時間切れ</t>
    <rPh sb="1" eb="2">
      <t>カイ</t>
    </rPh>
    <rPh sb="2" eb="4">
      <t>ジカン</t>
    </rPh>
    <rPh sb="4" eb="5">
      <t>ギ</t>
    </rPh>
    <phoneticPr fontId="1"/>
  </si>
  <si>
    <t>河野みはる</t>
    <rPh sb="0" eb="2">
      <t>コウノ</t>
    </rPh>
    <phoneticPr fontId="1"/>
  </si>
  <si>
    <t>田中朱莉</t>
    <rPh sb="0" eb="1">
      <t>タナカ</t>
    </rPh>
    <rPh sb="1" eb="3">
      <t>アカリ</t>
    </rPh>
    <phoneticPr fontId="1"/>
  </si>
  <si>
    <t>今泉友杏</t>
    <rPh sb="0" eb="2">
      <t>イマイズミ</t>
    </rPh>
    <rPh sb="2" eb="3">
      <t>トモ</t>
    </rPh>
    <rPh sb="3" eb="4">
      <t>アンズ</t>
    </rPh>
    <phoneticPr fontId="1"/>
  </si>
  <si>
    <t>４回時間切れ</t>
    <rPh sb="1" eb="2">
      <t>カイ</t>
    </rPh>
    <rPh sb="2" eb="4">
      <t>ジカン</t>
    </rPh>
    <rPh sb="4" eb="5">
      <t>ギ</t>
    </rPh>
    <phoneticPr fontId="1"/>
  </si>
  <si>
    <t>○田島心菜</t>
    <rPh sb="1" eb="3">
      <t>タジマ</t>
    </rPh>
    <rPh sb="3" eb="4">
      <t>ココロ</t>
    </rPh>
    <rPh sb="4" eb="5">
      <t>ナ</t>
    </rPh>
    <phoneticPr fontId="1"/>
  </si>
  <si>
    <t>●野口日菜子</t>
    <rPh sb="1" eb="3">
      <t>ノグチ</t>
    </rPh>
    <rPh sb="3" eb="6">
      <t>ヒナコ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</si>
</sst>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15" xfId="0" applyBorder="1" applyAlignment="1" applyProtection="1">
      <alignment horizontal="distributed" indent="1"/>
      <protection locked="0"/>
    </xf>
    <xf numFmtId="0" fontId="5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190" fontId="20" fillId="0" borderId="1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0" fontId="0" fillId="0" borderId="2" xfId="0" applyBorder="1" applyAlignment="1" applyProtection="1">
      <alignment horizontal="distributed" indent="1" shrinkToFit="1"/>
      <protection locked="0"/>
    </xf>
    <xf numFmtId="0" fontId="0" fillId="0" borderId="15" xfId="0" applyBorder="1" applyAlignment="1" applyProtection="1">
      <alignment horizontal="distributed" indent="1" shrinkToFit="1"/>
      <protection locked="0"/>
    </xf>
    <xf numFmtId="0" fontId="11" fillId="0" borderId="13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0" fontId="0" fillId="0" borderId="0" xfId="0" applyAlignment="1"/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8"/>
  <sheetViews>
    <sheetView showGridLines="0" tabSelected="1" showOutlineSymbols="0" view="pageBreakPreview" zoomScaleNormal="87" zoomScaleSheetLayoutView="100" workbookViewId="0">
      <pane ySplit="3" topLeftCell="A36" activePane="bottomLeft" state="frozenSplit"/>
      <selection pane="bottomLeft" activeCell="E59" sqref="E59:F5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102" t="str">
        <f ca="1">データ!D14</f>
        <v>第４６回佐賀県中学生女子ソフトボール選手権大会兼第１８回全国中学生ソフトボール大会予選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6" ht="16.5" customHeight="1">
      <c r="A2" s="40" t="s">
        <v>15</v>
      </c>
      <c r="B2" s="89">
        <v>43225</v>
      </c>
      <c r="C2" s="90"/>
      <c r="D2" s="90"/>
      <c r="E2" s="90"/>
      <c r="F2" s="90"/>
      <c r="G2" s="7"/>
      <c r="H2" s="7"/>
      <c r="I2" s="91" t="s">
        <v>14</v>
      </c>
      <c r="J2" s="91"/>
      <c r="K2" s="26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1" t="s">
        <v>13</v>
      </c>
      <c r="J3" s="91"/>
      <c r="K3" s="92" t="s">
        <v>85</v>
      </c>
      <c r="L3" s="93"/>
      <c r="M3" s="93"/>
      <c r="N3" s="93"/>
      <c r="O3" s="93"/>
      <c r="P3" s="9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6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81</v>
      </c>
      <c r="B5" s="7"/>
      <c r="C5" s="43" t="s">
        <v>75</v>
      </c>
      <c r="D5" s="7"/>
      <c r="E5" s="84">
        <v>0.39444444444444443</v>
      </c>
      <c r="F5" s="85"/>
      <c r="G5" s="44" t="s">
        <v>76</v>
      </c>
      <c r="H5" s="41"/>
      <c r="I5" s="86">
        <v>0.45416666666666666</v>
      </c>
      <c r="J5" s="85"/>
      <c r="K5" s="87" t="s">
        <v>71</v>
      </c>
      <c r="L5" s="88"/>
      <c r="M5" s="94"/>
      <c r="N5" s="95"/>
      <c r="O5" s="46" t="s">
        <v>70</v>
      </c>
      <c r="P5" s="41"/>
      <c r="Q5" s="81">
        <f>IF(I5="","",+I5-E5-M5)</f>
        <v>5.9722222222222232E-2</v>
      </c>
      <c r="R5" s="81"/>
      <c r="S5" s="40" t="s">
        <v>72</v>
      </c>
      <c r="T5" s="42">
        <v>20</v>
      </c>
    </row>
    <row r="6" spans="1:26" ht="15.75" customHeight="1">
      <c r="A6" s="77" t="s">
        <v>12</v>
      </c>
      <c r="B6" s="82"/>
      <c r="C6" s="82"/>
      <c r="D6" s="8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78"/>
      <c r="U6" s="10"/>
      <c r="V6" s="10"/>
      <c r="Y6" s="79"/>
      <c r="Z6" s="79"/>
    </row>
    <row r="7" spans="1:26" ht="15" customHeight="1">
      <c r="A7" s="74" t="s">
        <v>88</v>
      </c>
      <c r="B7" s="75"/>
      <c r="C7" s="75"/>
      <c r="D7" s="76"/>
      <c r="E7" s="67">
        <v>2</v>
      </c>
      <c r="F7" s="67">
        <v>2</v>
      </c>
      <c r="G7" s="67">
        <v>5</v>
      </c>
      <c r="H7" s="67">
        <v>6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70">
        <f>IF(E7="","",SUM(E7:R7))</f>
        <v>15</v>
      </c>
      <c r="T7" s="71"/>
      <c r="U7" s="10"/>
      <c r="V7" s="10"/>
      <c r="Y7" s="79"/>
      <c r="Z7" s="79"/>
    </row>
    <row r="8" spans="1:26" ht="14.45" customHeight="1">
      <c r="A8" s="17" t="s">
        <v>10</v>
      </c>
      <c r="B8" s="65"/>
      <c r="C8" s="65"/>
      <c r="D8" s="18" t="s">
        <v>73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72"/>
      <c r="T8" s="73"/>
      <c r="U8" s="10"/>
      <c r="V8" s="10"/>
      <c r="Y8" s="79"/>
      <c r="Z8" s="79"/>
    </row>
    <row r="9" spans="1:26" ht="15" customHeight="1">
      <c r="A9" s="74" t="s">
        <v>89</v>
      </c>
      <c r="B9" s="75"/>
      <c r="C9" s="75"/>
      <c r="D9" s="76"/>
      <c r="E9" s="67">
        <v>0</v>
      </c>
      <c r="F9" s="67">
        <v>0</v>
      </c>
      <c r="G9" s="67">
        <v>0</v>
      </c>
      <c r="H9" s="67">
        <v>0</v>
      </c>
      <c r="I9" s="67"/>
      <c r="J9" s="67"/>
      <c r="K9" s="67"/>
      <c r="L9" s="69"/>
      <c r="M9" s="69"/>
      <c r="N9" s="69"/>
      <c r="O9" s="69"/>
      <c r="P9" s="69"/>
      <c r="Q9" s="69"/>
      <c r="R9" s="69"/>
      <c r="S9" s="61">
        <f>IF(E9="","",SUM(E9:R9))</f>
        <v>0</v>
      </c>
      <c r="T9" s="62"/>
      <c r="U9" s="10"/>
      <c r="V9" s="21"/>
      <c r="W9" s="19"/>
      <c r="Y9" s="79"/>
      <c r="Z9" s="79"/>
    </row>
    <row r="10" spans="1:26" ht="15" customHeight="1">
      <c r="A10" s="53" t="s">
        <v>10</v>
      </c>
      <c r="B10" s="65"/>
      <c r="C10" s="65"/>
      <c r="D10" s="18" t="s">
        <v>73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3"/>
      <c r="T10" s="64"/>
      <c r="U10" s="10"/>
      <c r="V10" s="10"/>
      <c r="X10" s="19"/>
      <c r="Y10" s="79"/>
      <c r="Z10" s="79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9"/>
      <c r="Z11" s="79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9"/>
      <c r="Z12" s="79"/>
    </row>
    <row r="13" spans="1:26" ht="15" customHeight="1">
      <c r="A13" s="66" t="s">
        <v>69</v>
      </c>
      <c r="B13" s="66"/>
      <c r="C13" s="13" t="s">
        <v>0</v>
      </c>
      <c r="D13" s="27" t="s">
        <v>92</v>
      </c>
      <c r="E13" s="27"/>
      <c r="F13" s="27"/>
      <c r="G13" s="27"/>
      <c r="H13" s="27"/>
      <c r="I13" s="27"/>
      <c r="J13" s="27"/>
      <c r="K13" s="27"/>
      <c r="L13" s="27"/>
      <c r="M13" s="27"/>
      <c r="N13" s="27" t="s">
        <v>4</v>
      </c>
      <c r="O13" s="27" t="s">
        <v>93</v>
      </c>
      <c r="P13" s="27"/>
      <c r="Q13" s="27"/>
      <c r="R13" s="27"/>
      <c r="S13" s="27"/>
      <c r="Y13" s="79"/>
      <c r="Z13" s="79"/>
    </row>
    <row r="14" spans="1:26" ht="15" customHeight="1">
      <c r="A14" s="66"/>
      <c r="B14" s="66"/>
      <c r="C14" s="14" t="s">
        <v>1</v>
      </c>
      <c r="D14" s="28" t="s">
        <v>95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94</v>
      </c>
      <c r="P14" s="28"/>
      <c r="Q14" s="28"/>
      <c r="R14" s="28"/>
      <c r="S14" s="28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57" t="s">
        <v>0</v>
      </c>
      <c r="C16" s="59" t="s">
        <v>2</v>
      </c>
      <c r="D16" s="59"/>
      <c r="E16" s="29" t="s">
        <v>7</v>
      </c>
      <c r="F16" s="26"/>
      <c r="G16" s="26"/>
      <c r="H16" s="26"/>
      <c r="I16" s="26"/>
      <c r="J16" s="26"/>
      <c r="K16" s="26"/>
      <c r="L16" s="26"/>
      <c r="M16" s="30" t="s">
        <v>8</v>
      </c>
      <c r="N16" s="29" t="s">
        <v>7</v>
      </c>
      <c r="O16" s="29" t="s">
        <v>96</v>
      </c>
      <c r="P16" s="31"/>
      <c r="Q16" s="31"/>
      <c r="R16" s="26"/>
      <c r="S16" s="26"/>
      <c r="Y16" s="79"/>
      <c r="Z16" s="79"/>
    </row>
    <row r="17" spans="1:26" ht="15" customHeight="1">
      <c r="A17" s="59" t="s">
        <v>9</v>
      </c>
      <c r="B17" s="58"/>
      <c r="C17" s="57" t="s">
        <v>3</v>
      </c>
      <c r="D17" s="57"/>
      <c r="E17" s="32" t="s">
        <v>7</v>
      </c>
      <c r="F17" s="27" t="s">
        <v>93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Y17" s="79"/>
      <c r="Z17" s="79"/>
    </row>
    <row r="18" spans="1:26" ht="15" customHeight="1">
      <c r="A18" s="59"/>
      <c r="B18" s="58" t="s">
        <v>1</v>
      </c>
      <c r="C18" s="60" t="s">
        <v>2</v>
      </c>
      <c r="D18" s="60"/>
      <c r="E18" s="33" t="s">
        <v>7</v>
      </c>
      <c r="F18" s="28"/>
      <c r="G18" s="28"/>
      <c r="H18" s="28"/>
      <c r="I18" s="28"/>
      <c r="J18" s="28"/>
      <c r="K18" s="28"/>
      <c r="L18" s="28"/>
      <c r="M18" s="34" t="s">
        <v>8</v>
      </c>
      <c r="N18" s="33" t="s">
        <v>7</v>
      </c>
      <c r="O18" s="28"/>
      <c r="P18" s="34"/>
      <c r="Q18" s="33"/>
      <c r="R18" s="28"/>
      <c r="S18" s="28"/>
      <c r="Y18" s="79"/>
      <c r="Z18" s="79"/>
    </row>
    <row r="19" spans="1:26" ht="15" customHeight="1">
      <c r="A19" s="7"/>
      <c r="B19" s="60"/>
      <c r="C19" s="59" t="s">
        <v>3</v>
      </c>
      <c r="D19" s="59"/>
      <c r="E19" s="29" t="s">
        <v>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55" t="s">
        <v>6</v>
      </c>
      <c r="B21" s="56"/>
      <c r="C21" s="35" t="s">
        <v>106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9"/>
      <c r="Z22" s="79"/>
    </row>
    <row r="23" spans="1:26" ht="11.45" customHeight="1">
      <c r="A23" s="37" t="s">
        <v>81</v>
      </c>
      <c r="B23" s="7"/>
      <c r="C23" s="43" t="s">
        <v>75</v>
      </c>
      <c r="D23" s="7"/>
      <c r="E23" s="84">
        <v>0.47083333333333338</v>
      </c>
      <c r="F23" s="85"/>
      <c r="G23" s="44" t="s">
        <v>76</v>
      </c>
      <c r="H23" s="41"/>
      <c r="I23" s="86">
        <v>0.53680555555555554</v>
      </c>
      <c r="J23" s="85"/>
      <c r="K23" s="87" t="s">
        <v>71</v>
      </c>
      <c r="L23" s="88"/>
      <c r="M23" s="94"/>
      <c r="N23" s="95"/>
      <c r="O23" s="46" t="s">
        <v>70</v>
      </c>
      <c r="P23" s="41"/>
      <c r="Q23" s="81">
        <f>IF(I23="","",+I23-E23-M23)</f>
        <v>6.5972222222222154E-2</v>
      </c>
      <c r="R23" s="81"/>
      <c r="S23" s="40" t="s">
        <v>72</v>
      </c>
      <c r="T23" s="42">
        <v>21</v>
      </c>
    </row>
    <row r="24" spans="1:26" ht="15.75" customHeight="1">
      <c r="A24" s="77" t="s">
        <v>12</v>
      </c>
      <c r="B24" s="82"/>
      <c r="C24" s="82"/>
      <c r="D24" s="83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78"/>
      <c r="U24" s="10"/>
      <c r="V24" s="10"/>
      <c r="Y24" s="79"/>
      <c r="Z24" s="79"/>
    </row>
    <row r="25" spans="1:26" ht="15" customHeight="1">
      <c r="A25" s="74" t="s">
        <v>90</v>
      </c>
      <c r="B25" s="75"/>
      <c r="C25" s="75"/>
      <c r="D25" s="76"/>
      <c r="E25" s="67">
        <v>2</v>
      </c>
      <c r="F25" s="67">
        <v>0</v>
      </c>
      <c r="G25" s="67">
        <v>2</v>
      </c>
      <c r="H25" s="67">
        <v>2</v>
      </c>
      <c r="I25" s="67">
        <v>0</v>
      </c>
      <c r="J25" s="67">
        <v>1</v>
      </c>
      <c r="K25" s="67">
        <v>4</v>
      </c>
      <c r="L25" s="67"/>
      <c r="M25" s="67"/>
      <c r="N25" s="67"/>
      <c r="O25" s="67"/>
      <c r="P25" s="67"/>
      <c r="Q25" s="67"/>
      <c r="R25" s="67"/>
      <c r="S25" s="70">
        <f>IF(E25="","",SUM(E25:R25))</f>
        <v>11</v>
      </c>
      <c r="T25" s="71"/>
      <c r="U25" s="10"/>
      <c r="V25" s="10"/>
      <c r="Y25" s="79"/>
      <c r="Z25" s="79"/>
    </row>
    <row r="26" spans="1:26" ht="14.45" customHeight="1">
      <c r="A26" s="17" t="s">
        <v>10</v>
      </c>
      <c r="B26" s="65"/>
      <c r="C26" s="65"/>
      <c r="D26" s="18" t="s">
        <v>73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72"/>
      <c r="T26" s="73"/>
      <c r="U26" s="10"/>
      <c r="V26" s="10"/>
      <c r="Y26" s="79"/>
      <c r="Z26" s="79"/>
    </row>
    <row r="27" spans="1:26" ht="15" customHeight="1">
      <c r="A27" s="74" t="s">
        <v>91</v>
      </c>
      <c r="B27" s="75"/>
      <c r="C27" s="75"/>
      <c r="D27" s="76"/>
      <c r="E27" s="67">
        <v>0</v>
      </c>
      <c r="F27" s="67">
        <v>0</v>
      </c>
      <c r="G27" s="67">
        <v>0</v>
      </c>
      <c r="H27" s="67">
        <v>0</v>
      </c>
      <c r="I27" s="67">
        <v>1</v>
      </c>
      <c r="J27" s="67">
        <v>0</v>
      </c>
      <c r="K27" s="67">
        <v>0</v>
      </c>
      <c r="L27" s="69"/>
      <c r="M27" s="69"/>
      <c r="N27" s="69"/>
      <c r="O27" s="69"/>
      <c r="P27" s="69"/>
      <c r="Q27" s="69"/>
      <c r="R27" s="69"/>
      <c r="S27" s="61">
        <f>IF(E27="","",SUM(E27:R27))</f>
        <v>1</v>
      </c>
      <c r="T27" s="62"/>
      <c r="U27" s="10"/>
      <c r="V27" s="21"/>
      <c r="W27" s="19"/>
      <c r="Y27" s="79"/>
      <c r="Z27" s="79"/>
    </row>
    <row r="28" spans="1:26" ht="15" customHeight="1">
      <c r="A28" s="53" t="s">
        <v>10</v>
      </c>
      <c r="B28" s="65"/>
      <c r="C28" s="65"/>
      <c r="D28" s="18" t="s">
        <v>73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3"/>
      <c r="T28" s="64"/>
      <c r="U28" s="10"/>
      <c r="V28" s="10"/>
      <c r="X28" s="19"/>
      <c r="Y28" s="79"/>
      <c r="Z28" s="79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9"/>
      <c r="Z29" s="79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9"/>
      <c r="Z30" s="79"/>
    </row>
    <row r="31" spans="1:26" ht="15" customHeight="1">
      <c r="A31" s="66" t="s">
        <v>69</v>
      </c>
      <c r="B31" s="66"/>
      <c r="C31" s="13" t="s">
        <v>0</v>
      </c>
      <c r="D31" s="27" t="s">
        <v>97</v>
      </c>
      <c r="E31" s="27"/>
      <c r="F31" s="27"/>
      <c r="G31" s="27"/>
      <c r="H31" s="27"/>
      <c r="I31" s="27"/>
      <c r="J31" s="27"/>
      <c r="K31" s="27"/>
      <c r="L31" s="27"/>
      <c r="M31" s="27"/>
      <c r="N31" s="27" t="s">
        <v>4</v>
      </c>
      <c r="O31" s="27" t="s">
        <v>98</v>
      </c>
      <c r="P31" s="27"/>
      <c r="Q31" s="27"/>
      <c r="R31" s="27"/>
      <c r="S31" s="27"/>
      <c r="Y31" s="79"/>
      <c r="Z31" s="79"/>
    </row>
    <row r="32" spans="1:26" ht="15" customHeight="1">
      <c r="A32" s="66"/>
      <c r="B32" s="66"/>
      <c r="C32" s="14" t="s">
        <v>1</v>
      </c>
      <c r="D32" s="28" t="s">
        <v>102</v>
      </c>
      <c r="E32" s="28"/>
      <c r="F32" s="28"/>
      <c r="G32" s="28"/>
      <c r="H32" s="28"/>
      <c r="I32" s="28"/>
      <c r="J32" s="28"/>
      <c r="K32" s="28"/>
      <c r="L32" s="28"/>
      <c r="M32" s="28"/>
      <c r="N32" s="28" t="s">
        <v>4</v>
      </c>
      <c r="O32" s="28" t="s">
        <v>99</v>
      </c>
      <c r="P32" s="28"/>
      <c r="Q32" s="28"/>
      <c r="R32" s="28"/>
      <c r="S32" s="28"/>
      <c r="Y32" s="79"/>
      <c r="Z32" s="79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9"/>
      <c r="Z33" s="79"/>
    </row>
    <row r="34" spans="1:26" ht="15" customHeight="1">
      <c r="A34" s="7"/>
      <c r="B34" s="57" t="s">
        <v>0</v>
      </c>
      <c r="C34" s="59" t="s">
        <v>2</v>
      </c>
      <c r="D34" s="59"/>
      <c r="E34" s="29" t="s">
        <v>7</v>
      </c>
      <c r="F34" s="26" t="s">
        <v>103</v>
      </c>
      <c r="G34" s="26"/>
      <c r="H34" s="26"/>
      <c r="I34" s="26"/>
      <c r="J34" s="26"/>
      <c r="K34" s="26"/>
      <c r="L34" s="26"/>
      <c r="M34" s="30" t="s">
        <v>8</v>
      </c>
      <c r="N34" s="29" t="s">
        <v>7</v>
      </c>
      <c r="O34" s="29" t="s">
        <v>105</v>
      </c>
      <c r="P34" s="31"/>
      <c r="Q34" s="31"/>
      <c r="R34" s="26"/>
      <c r="S34" s="26"/>
      <c r="Y34" s="79"/>
      <c r="Z34" s="79"/>
    </row>
    <row r="35" spans="1:26" ht="15" customHeight="1">
      <c r="A35" s="59" t="s">
        <v>9</v>
      </c>
      <c r="B35" s="58"/>
      <c r="C35" s="57" t="s">
        <v>3</v>
      </c>
      <c r="D35" s="57"/>
      <c r="E35" s="32" t="s">
        <v>7</v>
      </c>
      <c r="F35" s="27" t="s">
        <v>104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Y35" s="79"/>
      <c r="Z35" s="79"/>
    </row>
    <row r="36" spans="1:26" ht="15" customHeight="1">
      <c r="A36" s="59"/>
      <c r="B36" s="58" t="s">
        <v>1</v>
      </c>
      <c r="C36" s="60" t="s">
        <v>2</v>
      </c>
      <c r="D36" s="60"/>
      <c r="E36" s="33" t="s">
        <v>7</v>
      </c>
      <c r="F36" s="28"/>
      <c r="G36" s="28"/>
      <c r="H36" s="28"/>
      <c r="I36" s="28"/>
      <c r="J36" s="28"/>
      <c r="K36" s="28"/>
      <c r="L36" s="28"/>
      <c r="M36" s="34" t="s">
        <v>8</v>
      </c>
      <c r="N36" s="33" t="s">
        <v>7</v>
      </c>
      <c r="O36" s="28"/>
      <c r="P36" s="34"/>
      <c r="Q36" s="33"/>
      <c r="R36" s="28"/>
      <c r="S36" s="28"/>
      <c r="Y36" s="79"/>
      <c r="Z36" s="79"/>
    </row>
    <row r="37" spans="1:26" ht="15" customHeight="1">
      <c r="A37" s="7"/>
      <c r="B37" s="60"/>
      <c r="C37" s="59" t="s">
        <v>3</v>
      </c>
      <c r="D37" s="59"/>
      <c r="E37" s="29" t="s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Y37" s="79"/>
      <c r="Z37" s="79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9"/>
      <c r="Z38" s="79"/>
    </row>
    <row r="39" spans="1:26" ht="15" customHeight="1">
      <c r="A39" s="55" t="s">
        <v>6</v>
      </c>
      <c r="B39" s="56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Y39" s="79"/>
      <c r="Z39" s="79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9"/>
      <c r="Z40" s="79"/>
    </row>
    <row r="41" spans="1:26" ht="11.45" customHeight="1">
      <c r="A41" s="37" t="s">
        <v>86</v>
      </c>
      <c r="B41" s="7"/>
      <c r="C41" s="43" t="s">
        <v>75</v>
      </c>
      <c r="D41" s="7"/>
      <c r="E41" s="84">
        <v>0.55694444444444446</v>
      </c>
      <c r="F41" s="85"/>
      <c r="G41" s="44" t="s">
        <v>76</v>
      </c>
      <c r="H41" s="41"/>
      <c r="I41" s="86">
        <v>0.61736111111111114</v>
      </c>
      <c r="J41" s="85"/>
      <c r="K41" s="87" t="s">
        <v>71</v>
      </c>
      <c r="L41" s="88"/>
      <c r="M41" s="94"/>
      <c r="N41" s="95"/>
      <c r="O41" s="46" t="s">
        <v>70</v>
      </c>
      <c r="P41" s="41"/>
      <c r="Q41" s="81">
        <f>IF(I41="","",+I41-E41-M41)</f>
        <v>6.0416666666666674E-2</v>
      </c>
      <c r="R41" s="81"/>
      <c r="S41" s="40" t="s">
        <v>72</v>
      </c>
      <c r="T41" s="42">
        <v>23</v>
      </c>
    </row>
    <row r="42" spans="1:26" ht="15.75" customHeight="1">
      <c r="A42" s="77" t="s">
        <v>12</v>
      </c>
      <c r="B42" s="82"/>
      <c r="C42" s="82"/>
      <c r="D42" s="83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7" t="s">
        <v>5</v>
      </c>
      <c r="T42" s="78"/>
      <c r="U42" s="10"/>
      <c r="V42" s="10"/>
      <c r="Y42" s="79"/>
      <c r="Z42" s="79"/>
    </row>
    <row r="43" spans="1:26" ht="15" customHeight="1">
      <c r="A43" s="74" t="s">
        <v>91</v>
      </c>
      <c r="B43" s="75"/>
      <c r="C43" s="75"/>
      <c r="D43" s="76"/>
      <c r="E43" s="67">
        <v>2</v>
      </c>
      <c r="F43" s="67">
        <v>0</v>
      </c>
      <c r="G43" s="67">
        <v>1</v>
      </c>
      <c r="H43" s="67">
        <v>5</v>
      </c>
      <c r="I43" s="67">
        <v>0</v>
      </c>
      <c r="J43" s="67"/>
      <c r="K43" s="67"/>
      <c r="L43" s="67"/>
      <c r="M43" s="67"/>
      <c r="N43" s="67"/>
      <c r="O43" s="67"/>
      <c r="P43" s="67"/>
      <c r="Q43" s="67"/>
      <c r="R43" s="67"/>
      <c r="S43" s="70">
        <f>IF(E43="","",SUM(E43:R43))</f>
        <v>8</v>
      </c>
      <c r="T43" s="71"/>
      <c r="U43" s="10"/>
      <c r="V43" s="10"/>
      <c r="Y43" s="79"/>
      <c r="Z43" s="79"/>
    </row>
    <row r="44" spans="1:26" ht="14.45" customHeight="1">
      <c r="A44" s="17" t="s">
        <v>10</v>
      </c>
      <c r="B44" s="65"/>
      <c r="C44" s="65"/>
      <c r="D44" s="18" t="s">
        <v>73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72"/>
      <c r="T44" s="73"/>
      <c r="U44" s="10"/>
      <c r="V44" s="10"/>
      <c r="Y44" s="79"/>
      <c r="Z44" s="79"/>
    </row>
    <row r="45" spans="1:26" ht="15" customHeight="1">
      <c r="A45" s="74" t="s">
        <v>89</v>
      </c>
      <c r="B45" s="75"/>
      <c r="C45" s="75"/>
      <c r="D45" s="76"/>
      <c r="E45" s="67">
        <v>0</v>
      </c>
      <c r="F45" s="67">
        <v>0</v>
      </c>
      <c r="G45" s="67">
        <v>0</v>
      </c>
      <c r="H45" s="67">
        <v>3</v>
      </c>
      <c r="I45" s="67">
        <v>0</v>
      </c>
      <c r="J45" s="67"/>
      <c r="K45" s="67"/>
      <c r="L45" s="69"/>
      <c r="M45" s="69"/>
      <c r="N45" s="69"/>
      <c r="O45" s="69"/>
      <c r="P45" s="69"/>
      <c r="Q45" s="69"/>
      <c r="R45" s="69"/>
      <c r="S45" s="61">
        <f>IF(E45="","",SUM(E45:R45))</f>
        <v>3</v>
      </c>
      <c r="T45" s="62"/>
      <c r="U45" s="10"/>
      <c r="V45" s="21"/>
      <c r="W45" s="19"/>
      <c r="Y45" s="79"/>
      <c r="Z45" s="79"/>
    </row>
    <row r="46" spans="1:26" ht="15" customHeight="1">
      <c r="A46" s="53" t="s">
        <v>10</v>
      </c>
      <c r="B46" s="65"/>
      <c r="C46" s="65"/>
      <c r="D46" s="18" t="s">
        <v>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3"/>
      <c r="T46" s="64"/>
      <c r="U46" s="10"/>
      <c r="V46" s="10"/>
      <c r="X46" s="19"/>
      <c r="Y46" s="79"/>
      <c r="Z46" s="79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9"/>
      <c r="Z47" s="79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9"/>
      <c r="Z48" s="79"/>
    </row>
    <row r="49" spans="1:26" ht="15" customHeight="1">
      <c r="A49" s="66" t="s">
        <v>69</v>
      </c>
      <c r="B49" s="66"/>
      <c r="C49" s="13" t="s">
        <v>0</v>
      </c>
      <c r="D49" s="27" t="s">
        <v>100</v>
      </c>
      <c r="E49" s="27"/>
      <c r="F49" s="27"/>
      <c r="G49" s="27"/>
      <c r="H49" s="27"/>
      <c r="I49" s="27"/>
      <c r="J49" s="27"/>
      <c r="K49" s="27"/>
      <c r="L49" s="27"/>
      <c r="M49" s="27"/>
      <c r="N49" s="27" t="s">
        <v>4</v>
      </c>
      <c r="O49" s="27" t="s">
        <v>99</v>
      </c>
      <c r="P49" s="27"/>
      <c r="Q49" s="27"/>
      <c r="R49" s="27"/>
      <c r="S49" s="27"/>
      <c r="Y49" s="79"/>
      <c r="Z49" s="79"/>
    </row>
    <row r="50" spans="1:26" ht="15" customHeight="1">
      <c r="A50" s="66"/>
      <c r="B50" s="66"/>
      <c r="C50" s="14" t="s">
        <v>1</v>
      </c>
      <c r="D50" s="28" t="s">
        <v>101</v>
      </c>
      <c r="E50" s="28"/>
      <c r="F50" s="28"/>
      <c r="G50" s="28"/>
      <c r="H50" s="28"/>
      <c r="I50" s="28"/>
      <c r="J50" s="28"/>
      <c r="K50" s="28"/>
      <c r="L50" s="28"/>
      <c r="M50" s="28"/>
      <c r="N50" s="28" t="s">
        <v>4</v>
      </c>
      <c r="O50" s="28" t="s">
        <v>94</v>
      </c>
      <c r="P50" s="28"/>
      <c r="Q50" s="28"/>
      <c r="R50" s="28"/>
      <c r="S50" s="28"/>
      <c r="Y50" s="79"/>
      <c r="Z50" s="79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9"/>
      <c r="Z51" s="79"/>
    </row>
    <row r="52" spans="1:26" ht="15" customHeight="1">
      <c r="A52" s="7"/>
      <c r="B52" s="57" t="s">
        <v>0</v>
      </c>
      <c r="C52" s="59" t="s">
        <v>2</v>
      </c>
      <c r="D52" s="59"/>
      <c r="E52" s="29" t="s">
        <v>7</v>
      </c>
      <c r="F52" s="26"/>
      <c r="G52" s="26"/>
      <c r="H52" s="26"/>
      <c r="I52" s="26"/>
      <c r="J52" s="26"/>
      <c r="K52" s="26"/>
      <c r="L52" s="26"/>
      <c r="M52" s="30" t="s">
        <v>8</v>
      </c>
      <c r="N52" s="29" t="s">
        <v>7</v>
      </c>
      <c r="O52" s="29"/>
      <c r="P52" s="31"/>
      <c r="Q52" s="31"/>
      <c r="R52" s="26"/>
      <c r="S52" s="26"/>
      <c r="Y52" s="79"/>
      <c r="Z52" s="79"/>
    </row>
    <row r="53" spans="1:26" ht="15" customHeight="1">
      <c r="A53" s="59" t="s">
        <v>9</v>
      </c>
      <c r="B53" s="58"/>
      <c r="C53" s="57" t="s">
        <v>3</v>
      </c>
      <c r="D53" s="57"/>
      <c r="E53" s="32" t="s">
        <v>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Y53" s="79"/>
      <c r="Z53" s="79"/>
    </row>
    <row r="54" spans="1:26" ht="15" customHeight="1">
      <c r="A54" s="59"/>
      <c r="B54" s="58" t="s">
        <v>1</v>
      </c>
      <c r="C54" s="60" t="s">
        <v>2</v>
      </c>
      <c r="D54" s="60"/>
      <c r="E54" s="33" t="s">
        <v>7</v>
      </c>
      <c r="F54" s="28"/>
      <c r="G54" s="28"/>
      <c r="H54" s="28"/>
      <c r="I54" s="28"/>
      <c r="J54" s="28"/>
      <c r="K54" s="28"/>
      <c r="L54" s="28"/>
      <c r="M54" s="34" t="s">
        <v>8</v>
      </c>
      <c r="N54" s="33" t="s">
        <v>7</v>
      </c>
      <c r="O54" s="28"/>
      <c r="P54" s="34"/>
      <c r="Q54" s="33"/>
      <c r="R54" s="28"/>
      <c r="S54" s="28"/>
      <c r="Y54" s="79"/>
      <c r="Z54" s="79"/>
    </row>
    <row r="55" spans="1:26" ht="15" customHeight="1">
      <c r="A55" s="7"/>
      <c r="B55" s="60"/>
      <c r="C55" s="59" t="s">
        <v>3</v>
      </c>
      <c r="D55" s="59"/>
      <c r="E55" s="29" t="s">
        <v>7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Y55" s="79"/>
      <c r="Z55" s="79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9"/>
      <c r="Z56" s="79"/>
    </row>
    <row r="57" spans="1:26" ht="15" customHeight="1">
      <c r="A57" s="55" t="s">
        <v>6</v>
      </c>
      <c r="B57" s="56"/>
      <c r="C57" s="35" t="s">
        <v>107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Y57" s="79"/>
      <c r="Z57" s="79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79"/>
      <c r="Z58" s="79"/>
    </row>
    <row r="59" spans="1:26" ht="11.45" customHeight="1">
      <c r="A59" s="37" t="s">
        <v>82</v>
      </c>
      <c r="B59" s="7"/>
      <c r="C59" s="43" t="s">
        <v>75</v>
      </c>
      <c r="D59" s="7"/>
      <c r="E59" s="84">
        <v>0.6333333333333333</v>
      </c>
      <c r="F59" s="85"/>
      <c r="G59" s="44" t="s">
        <v>76</v>
      </c>
      <c r="H59" s="41"/>
      <c r="I59" s="86">
        <v>0.69305555555555554</v>
      </c>
      <c r="J59" s="85"/>
      <c r="K59" s="87" t="s">
        <v>71</v>
      </c>
      <c r="L59" s="88"/>
      <c r="M59" s="94"/>
      <c r="N59" s="95"/>
      <c r="O59" s="46" t="s">
        <v>70</v>
      </c>
      <c r="P59" s="41"/>
      <c r="Q59" s="81">
        <f>IF(I59="","",+I59-E59-M59)</f>
        <v>5.9722222222222232E-2</v>
      </c>
      <c r="R59" s="81"/>
      <c r="S59" s="40" t="s">
        <v>72</v>
      </c>
      <c r="T59" s="42">
        <v>22</v>
      </c>
    </row>
    <row r="60" spans="1:26" ht="15.75" customHeight="1">
      <c r="A60" s="77" t="s">
        <v>12</v>
      </c>
      <c r="B60" s="82"/>
      <c r="C60" s="82"/>
      <c r="D60" s="83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77" t="s">
        <v>5</v>
      </c>
      <c r="T60" s="78"/>
      <c r="U60" s="10"/>
      <c r="V60" s="10"/>
      <c r="Y60" s="79"/>
      <c r="Z60" s="79"/>
    </row>
    <row r="61" spans="1:26" ht="15" customHeight="1">
      <c r="A61" s="74" t="s">
        <v>90</v>
      </c>
      <c r="B61" s="96"/>
      <c r="C61" s="96"/>
      <c r="D61" s="97"/>
      <c r="E61" s="67">
        <v>0</v>
      </c>
      <c r="F61" s="67">
        <v>3</v>
      </c>
      <c r="G61" s="67">
        <v>1</v>
      </c>
      <c r="H61" s="67">
        <v>0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70">
        <f>IF(E61="","",SUM(E61:R61))</f>
        <v>4</v>
      </c>
      <c r="T61" s="71"/>
      <c r="U61" s="10"/>
      <c r="V61" s="10"/>
      <c r="Y61" s="79"/>
      <c r="Z61" s="79"/>
    </row>
    <row r="62" spans="1:26" ht="14.45" customHeight="1">
      <c r="A62" s="17" t="s">
        <v>10</v>
      </c>
      <c r="B62" s="65"/>
      <c r="C62" s="65"/>
      <c r="D62" s="18" t="s">
        <v>73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72"/>
      <c r="T62" s="73"/>
      <c r="U62" s="10"/>
      <c r="V62" s="10"/>
      <c r="Y62" s="79"/>
      <c r="Z62" s="79"/>
    </row>
    <row r="63" spans="1:26" ht="15" customHeight="1">
      <c r="A63" s="74" t="s">
        <v>88</v>
      </c>
      <c r="B63" s="75"/>
      <c r="C63" s="75"/>
      <c r="D63" s="76"/>
      <c r="E63" s="67">
        <v>0</v>
      </c>
      <c r="F63" s="67">
        <v>2</v>
      </c>
      <c r="G63" s="67">
        <v>0</v>
      </c>
      <c r="H63" s="67"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70">
        <f>IF(E63="","",SUM(E63:R63))</f>
        <v>2</v>
      </c>
      <c r="T63" s="104"/>
      <c r="U63" s="10"/>
      <c r="V63" s="21"/>
      <c r="W63" s="19"/>
      <c r="Y63" s="79"/>
      <c r="Z63" s="79"/>
    </row>
    <row r="64" spans="1:26" ht="15" customHeight="1">
      <c r="A64" s="53" t="s">
        <v>10</v>
      </c>
      <c r="B64" s="65"/>
      <c r="C64" s="65"/>
      <c r="D64" s="18" t="s">
        <v>73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05"/>
      <c r="T64" s="106"/>
      <c r="U64" s="10"/>
      <c r="V64" s="10"/>
      <c r="X64" s="19"/>
      <c r="Y64" s="79"/>
      <c r="Z64" s="79"/>
    </row>
    <row r="65" spans="1:26" ht="6.6" hidden="1" customHeight="1">
      <c r="A65" s="8"/>
      <c r="B65" s="8"/>
      <c r="C65" s="8"/>
      <c r="D65" s="8"/>
      <c r="E65" s="8"/>
      <c r="F65" s="16"/>
      <c r="G65" s="16"/>
      <c r="H65" s="8"/>
      <c r="I65" s="16"/>
      <c r="J65" s="16"/>
      <c r="K65" s="8"/>
      <c r="L65" s="16"/>
      <c r="M65" s="16"/>
      <c r="N65" s="8"/>
      <c r="O65" s="16"/>
      <c r="P65" s="16"/>
      <c r="Q65" s="8"/>
      <c r="R65" s="8"/>
      <c r="S65" s="8"/>
      <c r="Y65" s="79"/>
      <c r="Z65" s="79"/>
    </row>
    <row r="66" spans="1:26" ht="6.6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Y66" s="79"/>
      <c r="Z66" s="79"/>
    </row>
    <row r="67" spans="1:26" ht="15" customHeight="1">
      <c r="A67" s="66" t="s">
        <v>69</v>
      </c>
      <c r="B67" s="66"/>
      <c r="C67" s="13" t="s">
        <v>0</v>
      </c>
      <c r="D67" s="27" t="s">
        <v>112</v>
      </c>
      <c r="E67" s="27"/>
      <c r="F67" s="27"/>
      <c r="G67" s="27"/>
      <c r="H67" s="27"/>
      <c r="I67" s="27"/>
      <c r="J67" s="27"/>
      <c r="K67" s="27"/>
      <c r="L67" s="27"/>
      <c r="M67" s="27"/>
      <c r="N67" s="27" t="s">
        <v>4</v>
      </c>
      <c r="O67" s="27" t="s">
        <v>108</v>
      </c>
      <c r="P67" s="27"/>
      <c r="Q67" s="27"/>
      <c r="R67" s="27"/>
      <c r="S67" s="27"/>
      <c r="Y67" s="79"/>
      <c r="Z67" s="79"/>
    </row>
    <row r="68" spans="1:26" ht="15" customHeight="1">
      <c r="A68" s="66"/>
      <c r="B68" s="66"/>
      <c r="C68" s="14" t="s">
        <v>1</v>
      </c>
      <c r="D68" s="28" t="s">
        <v>113</v>
      </c>
      <c r="E68" s="28"/>
      <c r="F68" s="28"/>
      <c r="G68" s="28"/>
      <c r="H68" s="28"/>
      <c r="I68" s="28"/>
      <c r="J68" s="28"/>
      <c r="K68" s="28"/>
      <c r="L68" s="28"/>
      <c r="M68" s="28"/>
      <c r="N68" s="28" t="s">
        <v>4</v>
      </c>
      <c r="O68" s="28" t="s">
        <v>93</v>
      </c>
      <c r="P68" s="28"/>
      <c r="Q68" s="28"/>
      <c r="R68" s="28"/>
      <c r="S68" s="28"/>
      <c r="Y68" s="79"/>
      <c r="Z68" s="79"/>
    </row>
    <row r="69" spans="1:26" ht="5.0999999999999996" customHeight="1">
      <c r="A69" s="12"/>
      <c r="B69" s="12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Y69" s="79"/>
      <c r="Z69" s="79"/>
    </row>
    <row r="70" spans="1:26" ht="15" customHeight="1">
      <c r="A70" s="7"/>
      <c r="B70" s="57" t="s">
        <v>0</v>
      </c>
      <c r="C70" s="59" t="s">
        <v>2</v>
      </c>
      <c r="D70" s="59"/>
      <c r="E70" s="29" t="s">
        <v>7</v>
      </c>
      <c r="F70" s="26"/>
      <c r="G70" s="54"/>
      <c r="H70" s="26"/>
      <c r="I70" s="26"/>
      <c r="J70" s="26"/>
      <c r="K70" s="26"/>
      <c r="L70" s="26"/>
      <c r="M70" s="30" t="s">
        <v>8</v>
      </c>
      <c r="N70" s="29" t="s">
        <v>7</v>
      </c>
      <c r="O70" s="29" t="s">
        <v>109</v>
      </c>
      <c r="P70" s="31"/>
      <c r="Q70" s="31"/>
      <c r="R70" s="26"/>
      <c r="S70" s="26"/>
      <c r="Y70" s="79"/>
      <c r="Z70" s="79"/>
    </row>
    <row r="71" spans="1:26" ht="15" customHeight="1">
      <c r="A71" s="59" t="s">
        <v>9</v>
      </c>
      <c r="B71" s="58"/>
      <c r="C71" s="57" t="s">
        <v>3</v>
      </c>
      <c r="D71" s="57"/>
      <c r="E71" s="32" t="s">
        <v>7</v>
      </c>
      <c r="F71" s="26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Y71" s="79"/>
      <c r="Z71" s="79"/>
    </row>
    <row r="72" spans="1:26" ht="15" customHeight="1">
      <c r="A72" s="59"/>
      <c r="B72" s="58" t="s">
        <v>1</v>
      </c>
      <c r="C72" s="60" t="s">
        <v>2</v>
      </c>
      <c r="D72" s="60"/>
      <c r="E72" s="33" t="s">
        <v>7</v>
      </c>
      <c r="F72" s="28"/>
      <c r="G72" s="28"/>
      <c r="H72" s="28"/>
      <c r="I72" s="28"/>
      <c r="J72" s="28"/>
      <c r="K72" s="28"/>
      <c r="L72" s="28"/>
      <c r="M72" s="34" t="s">
        <v>8</v>
      </c>
      <c r="N72" s="33" t="s">
        <v>7</v>
      </c>
      <c r="O72" s="28"/>
      <c r="P72" s="34"/>
      <c r="Q72" s="33"/>
      <c r="R72" s="28"/>
      <c r="S72" s="28"/>
      <c r="Y72" s="79"/>
      <c r="Z72" s="79"/>
    </row>
    <row r="73" spans="1:26" ht="15" customHeight="1">
      <c r="A73" s="7"/>
      <c r="B73" s="60"/>
      <c r="C73" s="59" t="s">
        <v>3</v>
      </c>
      <c r="D73" s="59"/>
      <c r="E73" s="29" t="s">
        <v>7</v>
      </c>
      <c r="F73" s="26" t="s">
        <v>110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Y73" s="79"/>
      <c r="Z73" s="79"/>
    </row>
    <row r="74" spans="1:26" ht="5.0999999999999996" customHeight="1">
      <c r="A74" s="7"/>
      <c r="B74" s="7"/>
      <c r="C74" s="7"/>
      <c r="D74" s="7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Y74" s="79"/>
      <c r="Z74" s="79"/>
    </row>
    <row r="75" spans="1:26" ht="15" customHeight="1">
      <c r="A75" s="55" t="s">
        <v>6</v>
      </c>
      <c r="B75" s="56"/>
      <c r="C75" s="35" t="s">
        <v>111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Y75" s="79"/>
      <c r="Z75" s="79"/>
    </row>
    <row r="76" spans="1:26" ht="7.9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5"/>
      <c r="N76" s="45"/>
      <c r="O76" s="45"/>
      <c r="P76" s="45"/>
      <c r="Q76" s="7"/>
      <c r="R76" s="7"/>
      <c r="S76" s="7"/>
      <c r="Y76" s="79"/>
      <c r="Z76" s="79"/>
    </row>
    <row r="77" spans="1:26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8" t="s">
        <v>83</v>
      </c>
      <c r="U77" s="20"/>
    </row>
    <row r="78" spans="1:26" ht="24.95" customHeight="1">
      <c r="A78" s="98" t="s">
        <v>65</v>
      </c>
      <c r="B78" s="99"/>
      <c r="C78" s="23"/>
      <c r="D78" s="23"/>
      <c r="E78" s="24" t="s">
        <v>66</v>
      </c>
      <c r="F78" s="100" t="s">
        <v>64</v>
      </c>
      <c r="G78" s="100"/>
      <c r="H78" s="100"/>
      <c r="I78" s="101" t="s">
        <v>67</v>
      </c>
      <c r="J78" s="101"/>
      <c r="K78" s="101"/>
      <c r="L78" s="101"/>
      <c r="M78" s="101"/>
      <c r="N78" s="101"/>
      <c r="O78" s="23"/>
      <c r="P78" s="25"/>
      <c r="Q78" s="23"/>
      <c r="R78" s="23"/>
      <c r="S78" s="50"/>
    </row>
  </sheetData>
  <sheetProtection formatCells="0"/>
  <mergeCells count="213">
    <mergeCell ref="A1:T1"/>
    <mergeCell ref="A75:B75"/>
    <mergeCell ref="A67:B68"/>
    <mergeCell ref="B70:B71"/>
    <mergeCell ref="C70:D70"/>
    <mergeCell ref="S63:T64"/>
    <mergeCell ref="J63:J64"/>
    <mergeCell ref="K63:K64"/>
    <mergeCell ref="Y76:Z76"/>
    <mergeCell ref="A78:B78"/>
    <mergeCell ref="F78:H78"/>
    <mergeCell ref="I78:N78"/>
    <mergeCell ref="A71:A72"/>
    <mergeCell ref="B64:C64"/>
    <mergeCell ref="B72:B73"/>
    <mergeCell ref="C72:D72"/>
    <mergeCell ref="C73:D73"/>
    <mergeCell ref="P63:P64"/>
    <mergeCell ref="L63:L64"/>
    <mergeCell ref="C71:D71"/>
    <mergeCell ref="M63:M64"/>
    <mergeCell ref="N63:N64"/>
    <mergeCell ref="O63:O64"/>
    <mergeCell ref="S61:T62"/>
    <mergeCell ref="B62:C62"/>
    <mergeCell ref="A63:D63"/>
    <mergeCell ref="O61:O62"/>
    <mergeCell ref="P61:P62"/>
    <mergeCell ref="E63:E64"/>
    <mergeCell ref="R63:R64"/>
    <mergeCell ref="Q63:Q64"/>
    <mergeCell ref="A60:D60"/>
    <mergeCell ref="S60:T60"/>
    <mergeCell ref="F63:F64"/>
    <mergeCell ref="G63:G64"/>
    <mergeCell ref="H63:H64"/>
    <mergeCell ref="I63:I64"/>
    <mergeCell ref="K61:K62"/>
    <mergeCell ref="L61:L62"/>
    <mergeCell ref="Q61:Q62"/>
    <mergeCell ref="R61:R62"/>
    <mergeCell ref="Y60:Z75"/>
    <mergeCell ref="A61:D61"/>
    <mergeCell ref="E61:E62"/>
    <mergeCell ref="F61:F62"/>
    <mergeCell ref="G61:G62"/>
    <mergeCell ref="H61:H62"/>
    <mergeCell ref="I61:I62"/>
    <mergeCell ref="J61:J62"/>
    <mergeCell ref="M61:M62"/>
    <mergeCell ref="N61:N62"/>
    <mergeCell ref="A21:B21"/>
    <mergeCell ref="E59:F59"/>
    <mergeCell ref="I59:J59"/>
    <mergeCell ref="K59:L59"/>
    <mergeCell ref="A24:D24"/>
    <mergeCell ref="B26:C26"/>
    <mergeCell ref="A27:D27"/>
    <mergeCell ref="B28:C28"/>
    <mergeCell ref="I27:I28"/>
    <mergeCell ref="A31:B32"/>
    <mergeCell ref="M59:N59"/>
    <mergeCell ref="J25:J26"/>
    <mergeCell ref="K25:K26"/>
    <mergeCell ref="L25:L26"/>
    <mergeCell ref="M25:M26"/>
    <mergeCell ref="M41:N41"/>
    <mergeCell ref="N45:N46"/>
    <mergeCell ref="Q59:R59"/>
    <mergeCell ref="E23:F23"/>
    <mergeCell ref="I23:J23"/>
    <mergeCell ref="K23:L23"/>
    <mergeCell ref="M23:N23"/>
    <mergeCell ref="Q23:R23"/>
    <mergeCell ref="E27:E28"/>
    <mergeCell ref="F27:F28"/>
    <mergeCell ref="G27:G28"/>
    <mergeCell ref="H27:H28"/>
    <mergeCell ref="A13:B14"/>
    <mergeCell ref="B16:B17"/>
    <mergeCell ref="C16:D16"/>
    <mergeCell ref="A17:A18"/>
    <mergeCell ref="C17:D17"/>
    <mergeCell ref="B18:B19"/>
    <mergeCell ref="C18:D18"/>
    <mergeCell ref="C19:D19"/>
    <mergeCell ref="B10:C10"/>
    <mergeCell ref="J9:J10"/>
    <mergeCell ref="K9:K10"/>
    <mergeCell ref="L9:L10"/>
    <mergeCell ref="N9:N10"/>
    <mergeCell ref="I9:I10"/>
    <mergeCell ref="F9:F10"/>
    <mergeCell ref="O9:O10"/>
    <mergeCell ref="Q7:Q8"/>
    <mergeCell ref="R7:R8"/>
    <mergeCell ref="S7:T8"/>
    <mergeCell ref="P9:P10"/>
    <mergeCell ref="P7:P8"/>
    <mergeCell ref="Q9:Q10"/>
    <mergeCell ref="R9:R10"/>
    <mergeCell ref="S9:T10"/>
    <mergeCell ref="H9:H10"/>
    <mergeCell ref="M9:M10"/>
    <mergeCell ref="S6:T6"/>
    <mergeCell ref="A6:D6"/>
    <mergeCell ref="B8:C8"/>
    <mergeCell ref="A9:D9"/>
    <mergeCell ref="E9:E10"/>
    <mergeCell ref="K7:K8"/>
    <mergeCell ref="L7:L8"/>
    <mergeCell ref="M7:M8"/>
    <mergeCell ref="Y6:Z22"/>
    <mergeCell ref="A7:D7"/>
    <mergeCell ref="E7:E8"/>
    <mergeCell ref="F7:F8"/>
    <mergeCell ref="G7:G8"/>
    <mergeCell ref="H7:H8"/>
    <mergeCell ref="N7:N8"/>
    <mergeCell ref="O7:O8"/>
    <mergeCell ref="J7:J8"/>
    <mergeCell ref="G9:G10"/>
    <mergeCell ref="Q5:R5"/>
    <mergeCell ref="I7:I8"/>
    <mergeCell ref="B2:F2"/>
    <mergeCell ref="I2:J2"/>
    <mergeCell ref="I3:J3"/>
    <mergeCell ref="K3:P3"/>
    <mergeCell ref="E5:F5"/>
    <mergeCell ref="I5:J5"/>
    <mergeCell ref="K5:L5"/>
    <mergeCell ref="M5:N5"/>
    <mergeCell ref="Y24:Z40"/>
    <mergeCell ref="A25:D25"/>
    <mergeCell ref="E25:E26"/>
    <mergeCell ref="F25:F26"/>
    <mergeCell ref="G25:G26"/>
    <mergeCell ref="H25:H26"/>
    <mergeCell ref="I25:I26"/>
    <mergeCell ref="N25:N26"/>
    <mergeCell ref="O25:O26"/>
    <mergeCell ref="R27:R28"/>
    <mergeCell ref="P25:P26"/>
    <mergeCell ref="Q25:Q26"/>
    <mergeCell ref="R25:R26"/>
    <mergeCell ref="S25:T26"/>
    <mergeCell ref="S24:T24"/>
    <mergeCell ref="C37:D37"/>
    <mergeCell ref="S27:T28"/>
    <mergeCell ref="J27:J28"/>
    <mergeCell ref="K27:K28"/>
    <mergeCell ref="L27:L28"/>
    <mergeCell ref="M27:M28"/>
    <mergeCell ref="N27:N28"/>
    <mergeCell ref="O27:O28"/>
    <mergeCell ref="P27:P28"/>
    <mergeCell ref="Q27:Q28"/>
    <mergeCell ref="A39:B39"/>
    <mergeCell ref="E41:F41"/>
    <mergeCell ref="I41:J41"/>
    <mergeCell ref="K41:L41"/>
    <mergeCell ref="B34:B35"/>
    <mergeCell ref="C34:D34"/>
    <mergeCell ref="A35:A36"/>
    <mergeCell ref="C35:D35"/>
    <mergeCell ref="B36:B37"/>
    <mergeCell ref="C36:D36"/>
    <mergeCell ref="Q41:R41"/>
    <mergeCell ref="O43:O44"/>
    <mergeCell ref="P43:P44"/>
    <mergeCell ref="A42:D42"/>
    <mergeCell ref="M43:M44"/>
    <mergeCell ref="N43:N44"/>
    <mergeCell ref="I43:I44"/>
    <mergeCell ref="J43:J44"/>
    <mergeCell ref="Q43:Q44"/>
    <mergeCell ref="R43:R44"/>
    <mergeCell ref="S42:T42"/>
    <mergeCell ref="Y42:Z58"/>
    <mergeCell ref="A43:D43"/>
    <mergeCell ref="E43:E44"/>
    <mergeCell ref="F43:F44"/>
    <mergeCell ref="G43:G44"/>
    <mergeCell ref="H43:H44"/>
    <mergeCell ref="I45:I46"/>
    <mergeCell ref="K43:K44"/>
    <mergeCell ref="L43:L44"/>
    <mergeCell ref="S43:T44"/>
    <mergeCell ref="B44:C44"/>
    <mergeCell ref="A45:D45"/>
    <mergeCell ref="E45:E46"/>
    <mergeCell ref="F45:F46"/>
    <mergeCell ref="G45:G46"/>
    <mergeCell ref="P45:P46"/>
    <mergeCell ref="H45:H46"/>
    <mergeCell ref="Q45:Q46"/>
    <mergeCell ref="R45:R46"/>
    <mergeCell ref="S45:T46"/>
    <mergeCell ref="B46:C46"/>
    <mergeCell ref="A49:B50"/>
    <mergeCell ref="J45:J46"/>
    <mergeCell ref="K45:K46"/>
    <mergeCell ref="L45:L46"/>
    <mergeCell ref="M45:M46"/>
    <mergeCell ref="O45:O46"/>
    <mergeCell ref="A57:B57"/>
    <mergeCell ref="B52:B53"/>
    <mergeCell ref="C52:D52"/>
    <mergeCell ref="A53:A54"/>
    <mergeCell ref="C53:D53"/>
    <mergeCell ref="B54:B55"/>
    <mergeCell ref="C54:D54"/>
    <mergeCell ref="C55:D55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I78 S77 E78:F78 A78 C78 E13:Q15 D16:K19 R13:S19 S3:S4 A1:A2 K4:P4 L17:Q19 D13:D14 M16:O16 D20:S21 C13:C15 E67:Q69 C3:F4 R67:S73 L71:Q73 D67:D68 M70:O70 D74:S75 C67:C69 J3:J4 Q2:R4 K2:P2 C49:C51 G2:I4 D70:F73 H70:K73 G70 G72 E31:Q33 D34:K37 R31:S37 L35:Q37 D31:D32 M34:O34 D38:S39 C31:C33 E49:Q51 D52:K55 R49:S55 L53:Q55 D49:D50 M52:O52 D56:S57 P78:R78"/>
    <dataValidation imeMode="off" allowBlank="1" showInputMessage="1" showErrorMessage="1" sqref="E9:S9 E7:S7 E63:S63 E61:S61 E27:S27 E25:S25 E45:S45 E43:S43"/>
    <dataValidation type="list" allowBlank="1" showInputMessage="1" showErrorMessage="1" sqref="A7:D7 A9:D9 A61:D61 A63:D63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1" right="1" top="1" bottom="1" header="0.5" footer="0.5"/>
  <pageSetup paperSize="9" scale="73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Y34"/>
  <sheetViews>
    <sheetView workbookViewId="0">
      <selection activeCell="C5" sqref="C5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1">
      <c r="B1" t="s">
        <v>79</v>
      </c>
      <c r="C1" t="s">
        <v>68</v>
      </c>
      <c r="D1" t="s">
        <v>80</v>
      </c>
      <c r="E1" t="s">
        <v>74</v>
      </c>
    </row>
    <row r="2" spans="1:51" ht="14.45" customHeight="1">
      <c r="A2">
        <v>1</v>
      </c>
      <c r="B2" s="48" t="s">
        <v>88</v>
      </c>
      <c r="D2" t="s">
        <v>85</v>
      </c>
      <c r="E2" s="51"/>
    </row>
    <row r="3" spans="1:51">
      <c r="A3">
        <v>2</v>
      </c>
      <c r="B3" s="48" t="s">
        <v>89</v>
      </c>
      <c r="E3" s="51">
        <v>43225</v>
      </c>
    </row>
    <row r="4" spans="1:51">
      <c r="A4">
        <v>3</v>
      </c>
      <c r="B4" s="48" t="s">
        <v>90</v>
      </c>
      <c r="E4" s="47"/>
    </row>
    <row r="5" spans="1:51" ht="14.25" customHeight="1">
      <c r="A5">
        <v>4</v>
      </c>
      <c r="B5" s="52" t="s">
        <v>91</v>
      </c>
    </row>
    <row r="6" spans="1:51">
      <c r="B6" s="48"/>
    </row>
    <row r="7" spans="1:51" ht="14.25" customHeight="1">
      <c r="B7" s="48"/>
    </row>
    <row r="8" spans="1:51">
      <c r="B8" s="48"/>
    </row>
    <row r="11" spans="1:51">
      <c r="B11" s="48"/>
    </row>
    <row r="12" spans="1:51">
      <c r="B12" s="48"/>
    </row>
    <row r="13" spans="1:51">
      <c r="B13" s="49"/>
      <c r="D13" t="s">
        <v>77</v>
      </c>
    </row>
    <row r="14" spans="1:51">
      <c r="B14" s="48"/>
      <c r="D14" s="103" t="s">
        <v>87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</row>
    <row r="15" spans="1:51">
      <c r="B15" s="48"/>
      <c r="D15" t="s">
        <v>78</v>
      </c>
    </row>
    <row r="16" spans="1:51">
      <c r="B16" s="48"/>
      <c r="D16" t="s">
        <v>84</v>
      </c>
    </row>
    <row r="17" spans="2:2">
      <c r="B17" s="48"/>
    </row>
    <row r="18" spans="2:2">
      <c r="B18" s="48"/>
    </row>
    <row r="19" spans="2:2">
      <c r="B19" s="48"/>
    </row>
    <row r="20" spans="2:2">
      <c r="B20" s="48"/>
    </row>
    <row r="21" spans="2:2">
      <c r="B21" s="48"/>
    </row>
    <row r="22" spans="2:2">
      <c r="B22" s="48"/>
    </row>
    <row r="23" spans="2:2">
      <c r="B23" s="48"/>
    </row>
    <row r="24" spans="2:2">
      <c r="B24" s="48"/>
    </row>
    <row r="25" spans="2:2">
      <c r="B25" s="48"/>
    </row>
    <row r="26" spans="2:2">
      <c r="B26" s="49"/>
    </row>
    <row r="27" spans="2:2">
      <c r="B27" s="48"/>
    </row>
    <row r="28" spans="2:2">
      <c r="B28" s="48"/>
    </row>
    <row r="29" spans="2:2">
      <c r="B29" s="48"/>
    </row>
    <row r="30" spans="2:2">
      <c r="B30" s="48"/>
    </row>
    <row r="31" spans="2:2">
      <c r="B31" s="48"/>
    </row>
    <row r="32" spans="2:2">
      <c r="B32" s="48"/>
    </row>
    <row r="33" spans="2:2">
      <c r="B33" s="48"/>
    </row>
    <row r="34" spans="2:2">
      <c r="B34" s="48"/>
    </row>
  </sheetData>
  <mergeCells count="1">
    <mergeCell ref="D14:AY14"/>
  </mergeCells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2" t="s">
        <v>16</v>
      </c>
      <c r="C1" s="3"/>
      <c r="D1" s="39" t="s">
        <v>17</v>
      </c>
      <c r="E1" s="39" t="s">
        <v>11</v>
      </c>
      <c r="F1" s="39" t="str">
        <f>CONCATENATE(D1,B1,E1)</f>
        <v>(北海道)</v>
      </c>
    </row>
    <row r="2" spans="1:6">
      <c r="A2" s="5">
        <v>2</v>
      </c>
      <c r="B2" s="22" t="s">
        <v>18</v>
      </c>
      <c r="C2" s="3"/>
      <c r="D2" s="39" t="s">
        <v>17</v>
      </c>
      <c r="E2" s="39" t="s">
        <v>11</v>
      </c>
      <c r="F2" s="39" t="str">
        <f t="shared" ref="F2:F47" si="0">CONCATENATE(D2,B2,E2)</f>
        <v>(青　森)</v>
      </c>
    </row>
    <row r="3" spans="1:6">
      <c r="A3" s="5">
        <v>3</v>
      </c>
      <c r="B3" s="22" t="s">
        <v>19</v>
      </c>
      <c r="C3" s="3"/>
      <c r="D3" s="39" t="s">
        <v>17</v>
      </c>
      <c r="E3" s="39" t="s">
        <v>11</v>
      </c>
      <c r="F3" s="39" t="str">
        <f t="shared" si="0"/>
        <v>(岩　手)</v>
      </c>
    </row>
    <row r="4" spans="1:6">
      <c r="A4" s="5">
        <v>4</v>
      </c>
      <c r="B4" s="22" t="s">
        <v>20</v>
      </c>
      <c r="C4" s="3"/>
      <c r="D4" s="39" t="s">
        <v>17</v>
      </c>
      <c r="E4" s="39" t="s">
        <v>11</v>
      </c>
      <c r="F4" s="39" t="str">
        <f t="shared" si="0"/>
        <v>(宮　城)</v>
      </c>
    </row>
    <row r="5" spans="1:6">
      <c r="A5" s="5">
        <v>5</v>
      </c>
      <c r="B5" s="22" t="s">
        <v>21</v>
      </c>
      <c r="C5" s="3"/>
      <c r="D5" s="39" t="s">
        <v>17</v>
      </c>
      <c r="E5" s="39" t="s">
        <v>11</v>
      </c>
      <c r="F5" s="39" t="str">
        <f t="shared" si="0"/>
        <v>(秋　田)</v>
      </c>
    </row>
    <row r="6" spans="1:6">
      <c r="A6" s="5">
        <v>6</v>
      </c>
      <c r="B6" s="22" t="s">
        <v>22</v>
      </c>
      <c r="C6" s="3"/>
      <c r="D6" s="39" t="s">
        <v>17</v>
      </c>
      <c r="E6" s="39" t="s">
        <v>11</v>
      </c>
      <c r="F6" s="39" t="str">
        <f t="shared" si="0"/>
        <v>(山　形)</v>
      </c>
    </row>
    <row r="7" spans="1:6">
      <c r="A7" s="5">
        <v>7</v>
      </c>
      <c r="B7" s="22" t="s">
        <v>23</v>
      </c>
      <c r="C7" s="3"/>
      <c r="D7" s="39" t="s">
        <v>17</v>
      </c>
      <c r="E7" s="39" t="s">
        <v>11</v>
      </c>
      <c r="F7" s="39" t="str">
        <f t="shared" si="0"/>
        <v>(福　島)</v>
      </c>
    </row>
    <row r="8" spans="1:6">
      <c r="A8" s="5">
        <v>8</v>
      </c>
      <c r="B8" s="22" t="s">
        <v>24</v>
      </c>
      <c r="C8" s="3"/>
      <c r="D8" s="39" t="s">
        <v>17</v>
      </c>
      <c r="E8" s="39" t="s">
        <v>11</v>
      </c>
      <c r="F8" s="39" t="str">
        <f t="shared" si="0"/>
        <v>(茨　城)</v>
      </c>
    </row>
    <row r="9" spans="1:6">
      <c r="A9" s="5">
        <v>9</v>
      </c>
      <c r="B9" s="22" t="s">
        <v>25</v>
      </c>
      <c r="C9" s="3"/>
      <c r="D9" s="39" t="s">
        <v>17</v>
      </c>
      <c r="E9" s="39" t="s">
        <v>11</v>
      </c>
      <c r="F9" s="39" t="str">
        <f t="shared" si="0"/>
        <v>(栃　木)</v>
      </c>
    </row>
    <row r="10" spans="1:6">
      <c r="A10" s="5">
        <v>10</v>
      </c>
      <c r="B10" s="22" t="s">
        <v>26</v>
      </c>
      <c r="C10" s="3"/>
      <c r="D10" s="39" t="s">
        <v>17</v>
      </c>
      <c r="E10" s="39" t="s">
        <v>11</v>
      </c>
      <c r="F10" s="39" t="str">
        <f t="shared" si="0"/>
        <v>(群　馬)</v>
      </c>
    </row>
    <row r="11" spans="1:6">
      <c r="A11" s="5">
        <v>11</v>
      </c>
      <c r="B11" s="22" t="s">
        <v>27</v>
      </c>
      <c r="C11" s="3"/>
      <c r="D11" s="39" t="s">
        <v>17</v>
      </c>
      <c r="E11" s="39" t="s">
        <v>11</v>
      </c>
      <c r="F11" s="39" t="str">
        <f t="shared" si="0"/>
        <v>(埼　玉)</v>
      </c>
    </row>
    <row r="12" spans="1:6">
      <c r="A12" s="5">
        <v>12</v>
      </c>
      <c r="B12" s="22" t="s">
        <v>28</v>
      </c>
      <c r="C12" s="3"/>
      <c r="D12" s="39" t="s">
        <v>17</v>
      </c>
      <c r="E12" s="39" t="s">
        <v>11</v>
      </c>
      <c r="F12" s="39" t="str">
        <f t="shared" si="0"/>
        <v>(千　葉)</v>
      </c>
    </row>
    <row r="13" spans="1:6">
      <c r="A13" s="5">
        <v>13</v>
      </c>
      <c r="B13" s="22" t="s">
        <v>29</v>
      </c>
      <c r="C13" s="3"/>
      <c r="D13" s="39" t="s">
        <v>17</v>
      </c>
      <c r="E13" s="39" t="s">
        <v>11</v>
      </c>
      <c r="F13" s="39" t="str">
        <f t="shared" si="0"/>
        <v>(東　京)</v>
      </c>
    </row>
    <row r="14" spans="1:6">
      <c r="A14" s="5">
        <v>14</v>
      </c>
      <c r="B14" s="22" t="s">
        <v>30</v>
      </c>
      <c r="C14" s="3"/>
      <c r="D14" s="39" t="s">
        <v>17</v>
      </c>
      <c r="E14" s="39" t="s">
        <v>11</v>
      </c>
      <c r="F14" s="39" t="str">
        <f t="shared" si="0"/>
        <v>(神奈川)</v>
      </c>
    </row>
    <row r="15" spans="1:6">
      <c r="A15" s="5">
        <v>15</v>
      </c>
      <c r="B15" s="22" t="s">
        <v>31</v>
      </c>
      <c r="C15" s="3"/>
      <c r="D15" s="39" t="s">
        <v>17</v>
      </c>
      <c r="E15" s="39" t="s">
        <v>11</v>
      </c>
      <c r="F15" s="39" t="str">
        <f t="shared" si="0"/>
        <v>(山　梨)</v>
      </c>
    </row>
    <row r="16" spans="1:6">
      <c r="A16" s="5">
        <v>16</v>
      </c>
      <c r="B16" s="22" t="s">
        <v>32</v>
      </c>
      <c r="C16" s="3"/>
      <c r="D16" s="39" t="s">
        <v>17</v>
      </c>
      <c r="E16" s="39" t="s">
        <v>11</v>
      </c>
      <c r="F16" s="39" t="str">
        <f t="shared" si="0"/>
        <v>(富　山)</v>
      </c>
    </row>
    <row r="17" spans="1:6">
      <c r="A17" s="5">
        <v>17</v>
      </c>
      <c r="B17" s="22" t="s">
        <v>33</v>
      </c>
      <c r="C17" s="3"/>
      <c r="D17" s="39" t="s">
        <v>17</v>
      </c>
      <c r="E17" s="39" t="s">
        <v>11</v>
      </c>
      <c r="F17" s="39" t="str">
        <f t="shared" si="0"/>
        <v>(石　川)</v>
      </c>
    </row>
    <row r="18" spans="1:6">
      <c r="A18" s="5">
        <v>18</v>
      </c>
      <c r="B18" s="22" t="s">
        <v>34</v>
      </c>
      <c r="C18" s="3"/>
      <c r="D18" s="39" t="s">
        <v>17</v>
      </c>
      <c r="E18" s="39" t="s">
        <v>11</v>
      </c>
      <c r="F18" s="39" t="str">
        <f t="shared" si="0"/>
        <v>(福　井)</v>
      </c>
    </row>
    <row r="19" spans="1:6">
      <c r="A19" s="5">
        <v>19</v>
      </c>
      <c r="B19" s="22" t="s">
        <v>35</v>
      </c>
      <c r="C19" s="3"/>
      <c r="D19" s="39" t="s">
        <v>17</v>
      </c>
      <c r="E19" s="39" t="s">
        <v>11</v>
      </c>
      <c r="F19" s="39" t="str">
        <f t="shared" si="0"/>
        <v>(新　潟)</v>
      </c>
    </row>
    <row r="20" spans="1:6">
      <c r="A20" s="5">
        <v>20</v>
      </c>
      <c r="B20" s="22" t="s">
        <v>36</v>
      </c>
      <c r="C20" s="3"/>
      <c r="D20" s="39" t="s">
        <v>17</v>
      </c>
      <c r="E20" s="39" t="s">
        <v>11</v>
      </c>
      <c r="F20" s="39" t="str">
        <f t="shared" si="0"/>
        <v>(長　野)</v>
      </c>
    </row>
    <row r="21" spans="1:6">
      <c r="A21" s="5">
        <v>21</v>
      </c>
      <c r="B21" s="22" t="s">
        <v>37</v>
      </c>
      <c r="C21" s="3"/>
      <c r="D21" s="39" t="s">
        <v>17</v>
      </c>
      <c r="E21" s="39" t="s">
        <v>11</v>
      </c>
      <c r="F21" s="39" t="str">
        <f t="shared" si="0"/>
        <v>(岐　阜)</v>
      </c>
    </row>
    <row r="22" spans="1:6">
      <c r="A22" s="5">
        <v>22</v>
      </c>
      <c r="B22" s="22" t="s">
        <v>38</v>
      </c>
      <c r="C22" s="3"/>
      <c r="D22" s="39" t="s">
        <v>17</v>
      </c>
      <c r="E22" s="39" t="s">
        <v>11</v>
      </c>
      <c r="F22" s="39" t="str">
        <f t="shared" si="0"/>
        <v>(静　岡)</v>
      </c>
    </row>
    <row r="23" spans="1:6">
      <c r="A23" s="5">
        <v>23</v>
      </c>
      <c r="B23" s="22" t="s">
        <v>39</v>
      </c>
      <c r="C23" s="3"/>
      <c r="D23" s="39" t="s">
        <v>17</v>
      </c>
      <c r="E23" s="39" t="s">
        <v>11</v>
      </c>
      <c r="F23" s="39" t="str">
        <f t="shared" si="0"/>
        <v>(愛　知)</v>
      </c>
    </row>
    <row r="24" spans="1:6">
      <c r="A24" s="5">
        <v>24</v>
      </c>
      <c r="B24" s="22" t="s">
        <v>40</v>
      </c>
      <c r="C24" s="3"/>
      <c r="D24" s="39" t="s">
        <v>17</v>
      </c>
      <c r="E24" s="39" t="s">
        <v>11</v>
      </c>
      <c r="F24" s="39" t="str">
        <f t="shared" si="0"/>
        <v>(三　重)</v>
      </c>
    </row>
    <row r="25" spans="1:6">
      <c r="A25" s="5">
        <v>25</v>
      </c>
      <c r="B25" s="22" t="s">
        <v>41</v>
      </c>
      <c r="C25" s="3"/>
      <c r="D25" s="39" t="s">
        <v>17</v>
      </c>
      <c r="E25" s="39" t="s">
        <v>11</v>
      </c>
      <c r="F25" s="39" t="str">
        <f t="shared" si="0"/>
        <v>(滋　賀)</v>
      </c>
    </row>
    <row r="26" spans="1:6">
      <c r="A26" s="5">
        <v>26</v>
      </c>
      <c r="B26" s="22" t="s">
        <v>42</v>
      </c>
      <c r="C26" s="3"/>
      <c r="D26" s="39" t="s">
        <v>17</v>
      </c>
      <c r="E26" s="39" t="s">
        <v>11</v>
      </c>
      <c r="F26" s="39" t="str">
        <f t="shared" si="0"/>
        <v>(京　都)</v>
      </c>
    </row>
    <row r="27" spans="1:6">
      <c r="A27" s="5">
        <v>27</v>
      </c>
      <c r="B27" s="22" t="s">
        <v>43</v>
      </c>
      <c r="C27" s="3"/>
      <c r="D27" s="39" t="s">
        <v>17</v>
      </c>
      <c r="E27" s="39" t="s">
        <v>11</v>
      </c>
      <c r="F27" s="39" t="str">
        <f t="shared" si="0"/>
        <v>(大　阪)</v>
      </c>
    </row>
    <row r="28" spans="1:6">
      <c r="A28" s="5">
        <v>28</v>
      </c>
      <c r="B28" s="22" t="s">
        <v>44</v>
      </c>
      <c r="C28" s="3"/>
      <c r="D28" s="39" t="s">
        <v>17</v>
      </c>
      <c r="E28" s="39" t="s">
        <v>11</v>
      </c>
      <c r="F28" s="39" t="str">
        <f t="shared" si="0"/>
        <v>(兵　庫)</v>
      </c>
    </row>
    <row r="29" spans="1:6">
      <c r="A29" s="5">
        <v>29</v>
      </c>
      <c r="B29" s="22" t="s">
        <v>45</v>
      </c>
      <c r="C29" s="3"/>
      <c r="D29" s="39" t="s">
        <v>17</v>
      </c>
      <c r="E29" s="39" t="s">
        <v>11</v>
      </c>
      <c r="F29" s="39" t="str">
        <f t="shared" si="0"/>
        <v>(奈　良)</v>
      </c>
    </row>
    <row r="30" spans="1:6">
      <c r="A30" s="5">
        <v>30</v>
      </c>
      <c r="B30" s="22" t="s">
        <v>46</v>
      </c>
      <c r="C30" s="3"/>
      <c r="D30" s="39" t="s">
        <v>17</v>
      </c>
      <c r="E30" s="39" t="s">
        <v>11</v>
      </c>
      <c r="F30" s="39" t="str">
        <f t="shared" si="0"/>
        <v>(和歌山)</v>
      </c>
    </row>
    <row r="31" spans="1:6">
      <c r="A31" s="5">
        <v>31</v>
      </c>
      <c r="B31" s="22" t="s">
        <v>47</v>
      </c>
      <c r="C31" s="3"/>
      <c r="D31" s="39" t="s">
        <v>17</v>
      </c>
      <c r="E31" s="39" t="s">
        <v>11</v>
      </c>
      <c r="F31" s="39" t="str">
        <f t="shared" si="0"/>
        <v>(鳥　取)</v>
      </c>
    </row>
    <row r="32" spans="1:6">
      <c r="A32" s="5">
        <v>32</v>
      </c>
      <c r="B32" s="22" t="s">
        <v>48</v>
      </c>
      <c r="C32" s="3"/>
      <c r="D32" s="39" t="s">
        <v>17</v>
      </c>
      <c r="E32" s="39" t="s">
        <v>11</v>
      </c>
      <c r="F32" s="39" t="str">
        <f t="shared" si="0"/>
        <v>(島　根)</v>
      </c>
    </row>
    <row r="33" spans="1:6">
      <c r="A33" s="5">
        <v>33</v>
      </c>
      <c r="B33" s="22" t="s">
        <v>49</v>
      </c>
      <c r="C33" s="3"/>
      <c r="D33" s="39" t="s">
        <v>17</v>
      </c>
      <c r="E33" s="39" t="s">
        <v>11</v>
      </c>
      <c r="F33" s="39" t="str">
        <f t="shared" si="0"/>
        <v>(岡　山)</v>
      </c>
    </row>
    <row r="34" spans="1:6">
      <c r="A34" s="5">
        <v>34</v>
      </c>
      <c r="B34" s="22" t="s">
        <v>50</v>
      </c>
      <c r="C34" s="3"/>
      <c r="D34" s="39" t="s">
        <v>17</v>
      </c>
      <c r="E34" s="39" t="s">
        <v>11</v>
      </c>
      <c r="F34" s="39" t="str">
        <f t="shared" si="0"/>
        <v>(広　島)</v>
      </c>
    </row>
    <row r="35" spans="1:6">
      <c r="A35" s="5">
        <v>35</v>
      </c>
      <c r="B35" s="22" t="s">
        <v>51</v>
      </c>
      <c r="C35" s="3"/>
      <c r="D35" s="39" t="s">
        <v>17</v>
      </c>
      <c r="E35" s="39" t="s">
        <v>11</v>
      </c>
      <c r="F35" s="39" t="str">
        <f t="shared" si="0"/>
        <v>(山　口)</v>
      </c>
    </row>
    <row r="36" spans="1:6">
      <c r="A36" s="5">
        <v>36</v>
      </c>
      <c r="B36" s="22" t="s">
        <v>52</v>
      </c>
      <c r="C36" s="3"/>
      <c r="D36" s="39" t="s">
        <v>17</v>
      </c>
      <c r="E36" s="39" t="s">
        <v>11</v>
      </c>
      <c r="F36" s="39" t="str">
        <f t="shared" si="0"/>
        <v>(徳　島)</v>
      </c>
    </row>
    <row r="37" spans="1:6">
      <c r="A37" s="5">
        <v>37</v>
      </c>
      <c r="B37" s="22" t="s">
        <v>53</v>
      </c>
      <c r="C37" s="3"/>
      <c r="D37" s="39" t="s">
        <v>17</v>
      </c>
      <c r="E37" s="39" t="s">
        <v>11</v>
      </c>
      <c r="F37" s="39" t="str">
        <f t="shared" si="0"/>
        <v>(香　川)</v>
      </c>
    </row>
    <row r="38" spans="1:6">
      <c r="A38" s="5">
        <v>38</v>
      </c>
      <c r="B38" s="22" t="s">
        <v>54</v>
      </c>
      <c r="C38" s="3"/>
      <c r="D38" s="39" t="s">
        <v>17</v>
      </c>
      <c r="E38" s="39" t="s">
        <v>11</v>
      </c>
      <c r="F38" s="39" t="str">
        <f t="shared" si="0"/>
        <v>(愛　媛)</v>
      </c>
    </row>
    <row r="39" spans="1:6">
      <c r="A39" s="5">
        <v>39</v>
      </c>
      <c r="B39" s="22" t="s">
        <v>55</v>
      </c>
      <c r="C39" s="3"/>
      <c r="D39" s="39" t="s">
        <v>17</v>
      </c>
      <c r="E39" s="39" t="s">
        <v>11</v>
      </c>
      <c r="F39" s="39" t="str">
        <f t="shared" si="0"/>
        <v>(高　知)</v>
      </c>
    </row>
    <row r="40" spans="1:6">
      <c r="A40" s="5">
        <v>40</v>
      </c>
      <c r="B40" s="22" t="s">
        <v>56</v>
      </c>
      <c r="C40" s="3"/>
      <c r="D40" s="39" t="s">
        <v>17</v>
      </c>
      <c r="E40" s="39" t="s">
        <v>11</v>
      </c>
      <c r="F40" s="39" t="str">
        <f t="shared" si="0"/>
        <v>(福　岡)</v>
      </c>
    </row>
    <row r="41" spans="1:6">
      <c r="A41" s="5">
        <v>41</v>
      </c>
      <c r="B41" s="22" t="s">
        <v>57</v>
      </c>
      <c r="C41" s="3"/>
      <c r="D41" s="39" t="s">
        <v>17</v>
      </c>
      <c r="E41" s="39" t="s">
        <v>11</v>
      </c>
      <c r="F41" s="39" t="str">
        <f t="shared" si="0"/>
        <v>(佐　賀)</v>
      </c>
    </row>
    <row r="42" spans="1:6">
      <c r="A42" s="5">
        <v>42</v>
      </c>
      <c r="B42" s="22" t="s">
        <v>58</v>
      </c>
      <c r="C42" s="3"/>
      <c r="D42" s="39" t="s">
        <v>17</v>
      </c>
      <c r="E42" s="39" t="s">
        <v>11</v>
      </c>
      <c r="F42" s="39" t="str">
        <f t="shared" si="0"/>
        <v>(長　崎)</v>
      </c>
    </row>
    <row r="43" spans="1:6">
      <c r="A43" s="5">
        <v>43</v>
      </c>
      <c r="B43" s="22" t="s">
        <v>59</v>
      </c>
      <c r="C43" s="3"/>
      <c r="D43" s="39" t="s">
        <v>17</v>
      </c>
      <c r="E43" s="39" t="s">
        <v>11</v>
      </c>
      <c r="F43" s="39" t="str">
        <f t="shared" si="0"/>
        <v>(熊　本)</v>
      </c>
    </row>
    <row r="44" spans="1:6">
      <c r="A44" s="5">
        <v>44</v>
      </c>
      <c r="B44" s="22" t="s">
        <v>60</v>
      </c>
      <c r="C44" s="3"/>
      <c r="D44" s="39" t="s">
        <v>17</v>
      </c>
      <c r="E44" s="39" t="s">
        <v>11</v>
      </c>
      <c r="F44" s="39" t="str">
        <f t="shared" si="0"/>
        <v>(大　分)</v>
      </c>
    </row>
    <row r="45" spans="1:6">
      <c r="A45" s="5">
        <v>45</v>
      </c>
      <c r="B45" s="22" t="s">
        <v>61</v>
      </c>
      <c r="C45" s="3"/>
      <c r="D45" s="39" t="s">
        <v>17</v>
      </c>
      <c r="E45" s="39" t="s">
        <v>11</v>
      </c>
      <c r="F45" s="39" t="str">
        <f t="shared" si="0"/>
        <v>(宮　崎)</v>
      </c>
    </row>
    <row r="46" spans="1:6">
      <c r="A46" s="5">
        <v>46</v>
      </c>
      <c r="B46" s="22" t="s">
        <v>62</v>
      </c>
      <c r="C46" s="3"/>
      <c r="D46" s="39" t="s">
        <v>17</v>
      </c>
      <c r="E46" s="39" t="s">
        <v>11</v>
      </c>
      <c r="F46" s="39" t="str">
        <f t="shared" si="0"/>
        <v>(鹿児島)</v>
      </c>
    </row>
    <row r="47" spans="1:6">
      <c r="A47" s="5">
        <v>47</v>
      </c>
      <c r="B47" s="22" t="s">
        <v>63</v>
      </c>
      <c r="C47" s="3"/>
      <c r="D47" s="39" t="s">
        <v>17</v>
      </c>
      <c r="E47" s="39" t="s">
        <v>11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５</vt:lpstr>
      <vt:lpstr>データ</vt:lpstr>
      <vt:lpstr>都道府県名</vt:lpstr>
      <vt:lpstr>G</vt:lpstr>
      <vt:lpstr>'５'!Print_Area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2018-04-30T06:08:26Z</cp:lastPrinted>
  <dcterms:created xsi:type="dcterms:W3CDTF">2002-10-18T11:25:55Z</dcterms:created>
  <dcterms:modified xsi:type="dcterms:W3CDTF">2018-05-05T19:31:15Z</dcterms:modified>
</cp:coreProperties>
</file>