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MA\Desktop\全国教員\"/>
    </mc:Choice>
  </mc:AlternateContent>
  <bookViews>
    <workbookView xWindow="0" yWindow="0" windowWidth="20490" windowHeight="7920"/>
  </bookViews>
  <sheets>
    <sheet name="結果" sheetId="1" r:id="rId1"/>
  </sheets>
  <externalReferences>
    <externalReference r:id="rId2"/>
  </externalReferences>
  <definedNames>
    <definedName name="_xlnm.Print_Area" localSheetId="0">結果!$A$1:$T$134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C132" i="1"/>
  <c r="G128" i="1"/>
  <c r="C128" i="1"/>
  <c r="G124" i="1"/>
  <c r="C124" i="1"/>
  <c r="G120" i="1"/>
  <c r="C120" i="1"/>
  <c r="G116" i="1"/>
  <c r="C116" i="1"/>
  <c r="G112" i="1"/>
  <c r="C112" i="1"/>
  <c r="G108" i="1"/>
  <c r="C108" i="1"/>
  <c r="G104" i="1"/>
  <c r="C104" i="1"/>
  <c r="G100" i="1"/>
  <c r="C100" i="1"/>
  <c r="G96" i="1"/>
  <c r="C96" i="1"/>
  <c r="G92" i="1"/>
  <c r="C92" i="1"/>
  <c r="G88" i="1"/>
  <c r="C88" i="1"/>
  <c r="G84" i="1"/>
  <c r="C84" i="1"/>
  <c r="G80" i="1"/>
  <c r="C80" i="1"/>
  <c r="G76" i="1"/>
  <c r="C76" i="1"/>
  <c r="G72" i="1"/>
  <c r="C72" i="1"/>
  <c r="G68" i="1"/>
  <c r="C68" i="1"/>
  <c r="G64" i="1"/>
  <c r="C64" i="1"/>
  <c r="G60" i="1"/>
  <c r="C60" i="1"/>
  <c r="G56" i="1"/>
  <c r="C56" i="1"/>
  <c r="G52" i="1"/>
  <c r="C52" i="1"/>
  <c r="G48" i="1"/>
  <c r="C48" i="1"/>
  <c r="G44" i="1"/>
  <c r="C44" i="1"/>
  <c r="G40" i="1"/>
  <c r="C40" i="1"/>
  <c r="G36" i="1"/>
  <c r="C36" i="1"/>
  <c r="G32" i="1"/>
  <c r="C32" i="1"/>
  <c r="G28" i="1"/>
  <c r="C28" i="1"/>
  <c r="G24" i="1"/>
  <c r="C24" i="1"/>
  <c r="G20" i="1"/>
  <c r="C20" i="1"/>
  <c r="G16" i="1"/>
  <c r="C16" i="1"/>
  <c r="G12" i="1"/>
  <c r="C12" i="1"/>
  <c r="G8" i="1"/>
  <c r="C8" i="1"/>
</calcChain>
</file>

<file path=xl/sharedStrings.xml><?xml version="1.0" encoding="utf-8"?>
<sst xmlns="http://schemas.openxmlformats.org/spreadsheetml/2006/main" count="96" uniqueCount="16">
  <si>
    <t>第64回全日本教員ソフトボール選手権大会</t>
    <rPh sb="0" eb="1">
      <t>ダイ</t>
    </rPh>
    <rPh sb="3" eb="4">
      <t>カイ</t>
    </rPh>
    <rPh sb="4" eb="7">
      <t>ゼンニホン</t>
    </rPh>
    <rPh sb="7" eb="9">
      <t>キョウイン</t>
    </rPh>
    <rPh sb="15" eb="20">
      <t>センシュケンタイカイ</t>
    </rPh>
    <phoneticPr fontId="3"/>
  </si>
  <si>
    <t>会　　期</t>
    <rPh sb="0" eb="1">
      <t>カイ</t>
    </rPh>
    <rPh sb="3" eb="4">
      <t>キ</t>
    </rPh>
    <phoneticPr fontId="3"/>
  </si>
  <si>
    <t>平成30年7月28日（土）～30日（月）　　予備日　31日（火）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ゲツ</t>
    </rPh>
    <rPh sb="22" eb="25">
      <t>ヨビビ</t>
    </rPh>
    <rPh sb="28" eb="29">
      <t>ニチ</t>
    </rPh>
    <rPh sb="30" eb="31">
      <t>カ</t>
    </rPh>
    <phoneticPr fontId="3"/>
  </si>
  <si>
    <t>会　　場</t>
    <rPh sb="0" eb="1">
      <t>カイ</t>
    </rPh>
    <rPh sb="3" eb="4">
      <t>バ</t>
    </rPh>
    <phoneticPr fontId="3"/>
  </si>
  <si>
    <t>福島県いわき市　　新舞子多目的運動場（Ａ・Ｂ・Ｃ・Ｄ球場）</t>
    <rPh sb="0" eb="3">
      <t>フクシマケン</t>
    </rPh>
    <rPh sb="6" eb="7">
      <t>シ</t>
    </rPh>
    <rPh sb="9" eb="18">
      <t>シンマイコタモクテキウンドウジョウ</t>
    </rPh>
    <rPh sb="26" eb="28">
      <t>キュウジョウ</t>
    </rPh>
    <phoneticPr fontId="3"/>
  </si>
  <si>
    <t>28日(土)</t>
    <rPh sb="2" eb="3">
      <t>ニチ</t>
    </rPh>
    <rPh sb="4" eb="5">
      <t>ド</t>
    </rPh>
    <phoneticPr fontId="3"/>
  </si>
  <si>
    <t>29日(日)</t>
    <rPh sb="2" eb="3">
      <t>ニチ</t>
    </rPh>
    <rPh sb="4" eb="5">
      <t>ニチ</t>
    </rPh>
    <phoneticPr fontId="3"/>
  </si>
  <si>
    <t>30日(月)</t>
    <rPh sb="2" eb="3">
      <t>ニチ</t>
    </rPh>
    <rPh sb="4" eb="5">
      <t>ゲツ</t>
    </rPh>
    <phoneticPr fontId="3"/>
  </si>
  <si>
    <t>（</t>
    <phoneticPr fontId="3"/>
  </si>
  <si>
    <t>）</t>
    <phoneticPr fontId="3"/>
  </si>
  <si>
    <t>⑥時</t>
    <rPh sb="1" eb="2">
      <t>ジ</t>
    </rPh>
    <phoneticPr fontId="3"/>
  </si>
  <si>
    <t>）</t>
    <phoneticPr fontId="3"/>
  </si>
  <si>
    <t>⑤時</t>
    <rPh sb="1" eb="2">
      <t>ジ</t>
    </rPh>
    <phoneticPr fontId="3"/>
  </si>
  <si>
    <t>優勝　東部教員クラブ（３年振り２回目）</t>
    <rPh sb="0" eb="2">
      <t>ユウショウ</t>
    </rPh>
    <rPh sb="3" eb="7">
      <t>トウブキョウイン</t>
    </rPh>
    <rPh sb="12" eb="13">
      <t>ネン</t>
    </rPh>
    <rPh sb="13" eb="14">
      <t>ブ</t>
    </rPh>
    <rPh sb="16" eb="17">
      <t>カイ</t>
    </rPh>
    <rPh sb="17" eb="18">
      <t>メ</t>
    </rPh>
    <phoneticPr fontId="3"/>
  </si>
  <si>
    <t>④時</t>
    <rPh sb="1" eb="2">
      <t>ジ</t>
    </rPh>
    <phoneticPr fontId="3"/>
  </si>
  <si>
    <t>⑧タ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</si>
</sst>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mediumDashDot">
        <color indexed="64"/>
      </right>
      <top/>
      <bottom/>
      <diagonal/>
    </border>
    <border>
      <left style="thick">
        <color rgb="FFFF0000"/>
      </left>
      <right style="mediumDashDot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medium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Dot">
        <color indexed="64"/>
      </right>
      <top style="thick">
        <color rgb="FFFF0000"/>
      </top>
      <bottom/>
      <diagonal/>
    </border>
    <border>
      <left style="thick">
        <color rgb="FFFF0000"/>
      </left>
      <right style="mediumDashDotDot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mediumDashDot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DashDotDot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textRotation="255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9" xfId="0" applyFont="1" applyBorder="1" applyAlignment="1">
      <alignment vertical="center" textRotation="255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2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left"/>
    </xf>
    <xf numFmtId="0" fontId="4" fillId="0" borderId="14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/>
    </xf>
    <xf numFmtId="0" fontId="5" fillId="0" borderId="16" xfId="0" applyFont="1" applyBorder="1" applyAlignment="1">
      <alignment horizontal="left" vertical="top"/>
    </xf>
    <xf numFmtId="0" fontId="5" fillId="0" borderId="9" xfId="0" applyFont="1" applyBorder="1" applyAlignment="1">
      <alignment horizontal="left" textRotation="255"/>
    </xf>
    <xf numFmtId="0" fontId="0" fillId="0" borderId="9" xfId="0" applyFont="1" applyBorder="1" applyAlignment="1">
      <alignment horizontal="left" textRotation="255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 vertical="center" textRotation="255"/>
    </xf>
    <xf numFmtId="0" fontId="5" fillId="0" borderId="23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 vertical="top" textRotation="255"/>
    </xf>
    <xf numFmtId="0" fontId="8" fillId="0" borderId="16" xfId="0" applyFont="1" applyBorder="1" applyAlignment="1">
      <alignment horizontal="left" vertical="top" textRotation="255"/>
    </xf>
    <xf numFmtId="0" fontId="7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MA/Desktop/&#12304;&#35352;&#37682;3&#21495;&#12305;&#31532;64&#22238;&#20840;&#26085;&#26412;&#25945;&#2172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番号入力"/>
      <sheetName val="出場チーム名"/>
      <sheetName val="結果"/>
      <sheetName val="報道用"/>
      <sheetName val="報道用 (2)"/>
    </sheetNames>
    <sheetDataSet>
      <sheetData sheetId="0"/>
      <sheetData sheetId="1">
        <row r="1">
          <cell r="A1">
            <v>1</v>
          </cell>
          <cell r="B1" t="str">
            <v>名古屋教員ソフトボールクラブ</v>
          </cell>
          <cell r="C1" t="str">
            <v>愛知</v>
          </cell>
        </row>
        <row r="2">
          <cell r="A2">
            <v>2</v>
          </cell>
          <cell r="B2" t="str">
            <v>滋賀教員アナナス</v>
          </cell>
          <cell r="C2" t="str">
            <v>滋賀</v>
          </cell>
        </row>
        <row r="3">
          <cell r="A3">
            <v>3</v>
          </cell>
          <cell r="B3" t="str">
            <v>福島教員クラブ</v>
          </cell>
          <cell r="C3" t="str">
            <v>福島</v>
          </cell>
        </row>
        <row r="4">
          <cell r="A4">
            <v>4</v>
          </cell>
          <cell r="B4" t="str">
            <v>仙石クラブ</v>
          </cell>
          <cell r="C4" t="str">
            <v>宮城</v>
          </cell>
        </row>
        <row r="5">
          <cell r="A5">
            <v>5</v>
          </cell>
          <cell r="B5" t="str">
            <v>福島教員オールスパークス</v>
          </cell>
          <cell r="C5" t="str">
            <v>福島</v>
          </cell>
        </row>
        <row r="6">
          <cell r="A6">
            <v>6</v>
          </cell>
          <cell r="B6" t="str">
            <v>茨苑教員</v>
          </cell>
          <cell r="C6" t="str">
            <v>茨城</v>
          </cell>
        </row>
        <row r="7">
          <cell r="A7">
            <v>7</v>
          </cell>
          <cell r="B7" t="str">
            <v>レッドスパローズＯＢ</v>
          </cell>
          <cell r="C7" t="str">
            <v>千葉</v>
          </cell>
        </row>
        <row r="8">
          <cell r="A8">
            <v>8</v>
          </cell>
          <cell r="B8" t="str">
            <v>山梨教員ランナーズ</v>
          </cell>
          <cell r="C8" t="str">
            <v>山梨</v>
          </cell>
        </row>
        <row r="9">
          <cell r="A9">
            <v>9</v>
          </cell>
          <cell r="B9" t="str">
            <v>東京教員クラブ</v>
          </cell>
          <cell r="C9" t="str">
            <v>東京</v>
          </cell>
        </row>
        <row r="10">
          <cell r="A10">
            <v>10</v>
          </cell>
          <cell r="B10" t="str">
            <v>横浜市教職員組合</v>
          </cell>
          <cell r="C10" t="str">
            <v>神奈川</v>
          </cell>
        </row>
        <row r="11">
          <cell r="A11">
            <v>11</v>
          </cell>
          <cell r="B11" t="str">
            <v>船橋教員ソフトボールクラブ</v>
          </cell>
          <cell r="C11" t="str">
            <v>千葉</v>
          </cell>
        </row>
        <row r="12">
          <cell r="A12">
            <v>12</v>
          </cell>
          <cell r="B12" t="str">
            <v>富士教員グリーン</v>
          </cell>
          <cell r="C12" t="str">
            <v>静岡</v>
          </cell>
        </row>
        <row r="13">
          <cell r="A13">
            <v>13</v>
          </cell>
          <cell r="B13" t="str">
            <v>岐阜教員クラブ</v>
          </cell>
          <cell r="C13" t="str">
            <v>岐阜</v>
          </cell>
        </row>
        <row r="14">
          <cell r="A14">
            <v>14</v>
          </cell>
          <cell r="B14" t="str">
            <v>岡崎教員クラブ</v>
          </cell>
          <cell r="C14" t="str">
            <v>愛知</v>
          </cell>
        </row>
        <row r="15">
          <cell r="A15">
            <v>15</v>
          </cell>
          <cell r="B15" t="str">
            <v>ワイルドヤンローズ</v>
          </cell>
          <cell r="C15" t="str">
            <v>三重</v>
          </cell>
        </row>
        <row r="16">
          <cell r="A16">
            <v>16</v>
          </cell>
          <cell r="B16" t="str">
            <v>紫クラブ</v>
          </cell>
          <cell r="C16" t="str">
            <v>京都</v>
          </cell>
        </row>
        <row r="17">
          <cell r="A17">
            <v>17</v>
          </cell>
          <cell r="B17" t="str">
            <v>奈良ディアーナ</v>
          </cell>
          <cell r="C17" t="str">
            <v>奈良</v>
          </cell>
        </row>
        <row r="18">
          <cell r="A18">
            <v>18</v>
          </cell>
          <cell r="B18" t="str">
            <v>大阪教員智友クラブ</v>
          </cell>
          <cell r="C18" t="str">
            <v>大阪</v>
          </cell>
        </row>
        <row r="19">
          <cell r="A19">
            <v>19</v>
          </cell>
          <cell r="B19" t="str">
            <v>伊丹サーベアーズ</v>
          </cell>
          <cell r="C19" t="str">
            <v>兵庫</v>
          </cell>
        </row>
        <row r="20">
          <cell r="A20">
            <v>20</v>
          </cell>
          <cell r="B20" t="str">
            <v>サークル軽</v>
          </cell>
          <cell r="C20" t="str">
            <v>兵庫</v>
          </cell>
        </row>
        <row r="21">
          <cell r="A21">
            <v>21</v>
          </cell>
          <cell r="B21" t="str">
            <v>東部教員クラブ</v>
          </cell>
          <cell r="C21" t="str">
            <v>広島</v>
          </cell>
        </row>
        <row r="22">
          <cell r="A22">
            <v>22</v>
          </cell>
          <cell r="B22" t="str">
            <v>尾道教員クラブ</v>
          </cell>
          <cell r="C22" t="str">
            <v>広島</v>
          </cell>
        </row>
        <row r="23">
          <cell r="A23">
            <v>23</v>
          </cell>
          <cell r="B23" t="str">
            <v>東広島教員クラブ</v>
          </cell>
          <cell r="C23" t="str">
            <v>広島</v>
          </cell>
        </row>
        <row r="24">
          <cell r="A24">
            <v>24</v>
          </cell>
          <cell r="B24" t="str">
            <v>高知教員ソフトボールクラブ</v>
          </cell>
          <cell r="C24" t="str">
            <v>高知</v>
          </cell>
        </row>
        <row r="25">
          <cell r="A25">
            <v>25</v>
          </cell>
          <cell r="B25" t="str">
            <v>松山クラブ</v>
          </cell>
          <cell r="C25" t="str">
            <v>愛媛</v>
          </cell>
        </row>
        <row r="26">
          <cell r="A26">
            <v>26</v>
          </cell>
          <cell r="B26" t="str">
            <v>ウイングス</v>
          </cell>
          <cell r="C26" t="str">
            <v>徳島</v>
          </cell>
        </row>
        <row r="27">
          <cell r="A27">
            <v>27</v>
          </cell>
          <cell r="B27" t="str">
            <v>マーキュリー</v>
          </cell>
          <cell r="C27" t="str">
            <v>香川</v>
          </cell>
        </row>
        <row r="28">
          <cell r="A28">
            <v>28</v>
          </cell>
          <cell r="B28" t="str">
            <v>愛媛ＥＮＤＬＥＳＳ</v>
          </cell>
          <cell r="C28" t="str">
            <v>愛媛</v>
          </cell>
        </row>
        <row r="29">
          <cell r="A29">
            <v>29</v>
          </cell>
          <cell r="B29" t="str">
            <v>ニューベアーズ</v>
          </cell>
          <cell r="C29" t="str">
            <v>熊本</v>
          </cell>
        </row>
        <row r="30">
          <cell r="A30">
            <v>30</v>
          </cell>
          <cell r="B30" t="str">
            <v>鹿児島教員団</v>
          </cell>
          <cell r="C30" t="str">
            <v>鹿児島</v>
          </cell>
        </row>
        <row r="31">
          <cell r="A31">
            <v>31</v>
          </cell>
          <cell r="B31" t="str">
            <v>唐津教友ソフトボールクラブ</v>
          </cell>
          <cell r="C31" t="str">
            <v>佐賀</v>
          </cell>
        </row>
        <row r="32">
          <cell r="A32">
            <v>32</v>
          </cell>
          <cell r="B32" t="str">
            <v>佐賀教友クラブ</v>
          </cell>
          <cell r="C32" t="str">
            <v>佐賀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8"/>
  <sheetViews>
    <sheetView tabSelected="1" view="pageBreakPreview" zoomScale="85" zoomScaleNormal="100" zoomScaleSheetLayoutView="85" workbookViewId="0">
      <selection activeCell="U30" sqref="U29:U30"/>
    </sheetView>
  </sheetViews>
  <sheetFormatPr defaultRowHeight="13.5" x14ac:dyDescent="0.15"/>
  <cols>
    <col min="1" max="1" width="4" style="1" customWidth="1"/>
    <col min="2" max="2" width="1.5" style="1" customWidth="1"/>
    <col min="3" max="3" width="9" style="1" customWidth="1"/>
    <col min="4" max="4" width="9.5" style="1" customWidth="1"/>
    <col min="5" max="5" width="16.125" style="1" customWidth="1"/>
    <col min="6" max="6" width="2.125" style="1" customWidth="1"/>
    <col min="7" max="7" width="8" style="1" customWidth="1"/>
    <col min="8" max="8" width="2.125" style="1" customWidth="1"/>
    <col min="9" max="19" width="4.75" style="1" customWidth="1"/>
    <col min="20" max="20" width="5.375" style="1" customWidth="1"/>
    <col min="21" max="16384" width="9" style="1"/>
  </cols>
  <sheetData>
    <row r="1" spans="1:20" ht="22.5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3" spans="1:20" x14ac:dyDescent="0.15">
      <c r="D3" s="1" t="s">
        <v>1</v>
      </c>
      <c r="E3" s="1" t="s">
        <v>2</v>
      </c>
    </row>
    <row r="4" spans="1:20" x14ac:dyDescent="0.15">
      <c r="D4" s="1" t="s">
        <v>3</v>
      </c>
      <c r="E4" s="1" t="s">
        <v>4</v>
      </c>
    </row>
    <row r="6" spans="1:20" x14ac:dyDescent="0.15">
      <c r="I6" s="73" t="s">
        <v>5</v>
      </c>
      <c r="J6" s="73"/>
      <c r="K6" s="2"/>
      <c r="M6" s="42" t="s">
        <v>6</v>
      </c>
      <c r="N6" s="42"/>
      <c r="O6" s="3"/>
      <c r="Q6" s="42" t="s">
        <v>7</v>
      </c>
      <c r="R6" s="42"/>
    </row>
    <row r="7" spans="1:20" x14ac:dyDescent="0.15">
      <c r="K7" s="2"/>
      <c r="L7" s="4"/>
      <c r="M7" s="4"/>
      <c r="N7" s="5"/>
      <c r="O7" s="6"/>
      <c r="P7" s="4"/>
    </row>
    <row r="8" spans="1:20" ht="7.5" customHeight="1" thickBot="1" x14ac:dyDescent="0.2">
      <c r="A8" s="42">
        <v>1</v>
      </c>
      <c r="B8" s="4"/>
      <c r="C8" s="43" t="str">
        <f>IF(A10="","",VLOOKUP(A10,[1]出場チーム名!$A$1:$C$32,2,FALSE))</f>
        <v>名古屋教員ソフトボールクラブ</v>
      </c>
      <c r="D8" s="43"/>
      <c r="E8" s="43"/>
      <c r="F8" s="44" t="s">
        <v>8</v>
      </c>
      <c r="G8" s="43" t="str">
        <f>IF(A10="","",VLOOKUP(A10,[1]出場チーム名!$A$1:$C$32,3,FALSE))</f>
        <v>愛知</v>
      </c>
      <c r="H8" s="44" t="s">
        <v>9</v>
      </c>
      <c r="K8" s="2"/>
      <c r="N8" s="7"/>
      <c r="O8" s="3"/>
    </row>
    <row r="9" spans="1:20" ht="7.5" customHeight="1" thickTop="1" x14ac:dyDescent="0.15">
      <c r="A9" s="42"/>
      <c r="B9" s="4"/>
      <c r="C9" s="43"/>
      <c r="D9" s="43"/>
      <c r="E9" s="43"/>
      <c r="F9" s="44"/>
      <c r="G9" s="43"/>
      <c r="H9" s="44"/>
      <c r="I9" s="8"/>
      <c r="J9" s="8"/>
      <c r="K9" s="66">
        <v>3</v>
      </c>
      <c r="L9" s="7"/>
      <c r="N9" s="7"/>
      <c r="O9" s="3"/>
    </row>
    <row r="10" spans="1:20" ht="7.5" customHeight="1" thickBot="1" x14ac:dyDescent="0.2">
      <c r="A10" s="9">
        <v>1</v>
      </c>
      <c r="B10" s="9"/>
      <c r="C10" s="37"/>
      <c r="D10" s="37"/>
      <c r="E10" s="37"/>
      <c r="F10" s="10"/>
      <c r="G10" s="11"/>
      <c r="H10" s="12"/>
      <c r="I10" s="38" t="s">
        <v>10</v>
      </c>
      <c r="J10" s="38"/>
      <c r="K10" s="67"/>
      <c r="L10" s="13"/>
      <c r="N10" s="7"/>
      <c r="O10" s="3"/>
    </row>
    <row r="11" spans="1:20" ht="7.5" customHeight="1" thickTop="1" x14ac:dyDescent="0.15">
      <c r="C11" s="14"/>
      <c r="D11" s="14"/>
      <c r="E11" s="14"/>
      <c r="G11" s="15"/>
      <c r="I11" s="38"/>
      <c r="J11" s="39"/>
      <c r="K11" s="64">
        <v>1</v>
      </c>
      <c r="L11" s="7"/>
      <c r="M11" s="60">
        <v>8</v>
      </c>
      <c r="N11" s="7"/>
      <c r="O11" s="3"/>
    </row>
    <row r="12" spans="1:20" ht="7.5" customHeight="1" x14ac:dyDescent="0.15">
      <c r="A12" s="42">
        <v>2</v>
      </c>
      <c r="B12" s="4"/>
      <c r="C12" s="43" t="str">
        <f>IF(A14="","",VLOOKUP(A14,[1]出場チーム名!$A$1:$C$32,2,FALSE))</f>
        <v>茨苑教員</v>
      </c>
      <c r="D12" s="43"/>
      <c r="E12" s="43"/>
      <c r="F12" s="44" t="s">
        <v>8</v>
      </c>
      <c r="G12" s="43" t="str">
        <f>IF(A14="","",VLOOKUP(A14,[1]出場チーム名!$A$1:$C$32,3,FALSE))</f>
        <v>茨城</v>
      </c>
      <c r="H12" s="44" t="s">
        <v>11</v>
      </c>
      <c r="I12" s="16"/>
      <c r="J12" s="17"/>
      <c r="K12" s="64"/>
      <c r="L12" s="7"/>
      <c r="M12" s="60"/>
      <c r="N12" s="7"/>
      <c r="O12" s="3"/>
    </row>
    <row r="13" spans="1:20" ht="7.5" customHeight="1" x14ac:dyDescent="0.15">
      <c r="A13" s="42"/>
      <c r="B13" s="4"/>
      <c r="C13" s="43"/>
      <c r="D13" s="43"/>
      <c r="E13" s="43"/>
      <c r="F13" s="44"/>
      <c r="G13" s="43"/>
      <c r="H13" s="44"/>
      <c r="K13" s="2"/>
      <c r="L13" s="7"/>
      <c r="M13" s="18"/>
      <c r="N13" s="7"/>
      <c r="O13" s="3"/>
    </row>
    <row r="14" spans="1:20" ht="7.5" customHeight="1" thickBot="1" x14ac:dyDescent="0.2">
      <c r="A14" s="9">
        <v>6</v>
      </c>
      <c r="B14" s="9"/>
      <c r="C14" s="37"/>
      <c r="D14" s="37"/>
      <c r="E14" s="37"/>
      <c r="F14" s="10"/>
      <c r="G14" s="11"/>
      <c r="H14" s="12"/>
      <c r="L14" s="56" t="s">
        <v>10</v>
      </c>
      <c r="M14" s="19"/>
      <c r="N14" s="13"/>
      <c r="O14" s="3"/>
    </row>
    <row r="15" spans="1:20" ht="7.5" customHeight="1" thickTop="1" x14ac:dyDescent="0.15">
      <c r="C15" s="14"/>
      <c r="D15" s="14"/>
      <c r="E15" s="14"/>
      <c r="G15" s="15"/>
      <c r="K15" s="20"/>
      <c r="L15" s="57"/>
      <c r="M15" s="7"/>
      <c r="N15" s="7"/>
      <c r="O15" s="58">
        <v>1</v>
      </c>
      <c r="P15" s="7"/>
      <c r="Q15" s="21"/>
    </row>
    <row r="16" spans="1:20" ht="7.5" customHeight="1" thickBot="1" x14ac:dyDescent="0.2">
      <c r="A16" s="42">
        <v>3</v>
      </c>
      <c r="B16" s="4"/>
      <c r="C16" s="43" t="str">
        <f>IF(A18="","",VLOOKUP(A18,[1]出場チーム名!$A$1:$C$32,2,FALSE))</f>
        <v>富士教員グリーン</v>
      </c>
      <c r="D16" s="43"/>
      <c r="E16" s="43"/>
      <c r="F16" s="44" t="s">
        <v>8</v>
      </c>
      <c r="G16" s="43" t="str">
        <f>IF(A18="","",VLOOKUP(A18,[1]出場チーム名!$A$1:$C$32,3,FALSE))</f>
        <v>静岡</v>
      </c>
      <c r="H16" s="44" t="s">
        <v>9</v>
      </c>
      <c r="I16" s="13"/>
      <c r="J16" s="13"/>
      <c r="K16" s="2"/>
      <c r="L16" s="22"/>
      <c r="M16" s="23"/>
      <c r="N16" s="7"/>
      <c r="O16" s="58"/>
      <c r="P16" s="7"/>
      <c r="Q16" s="21"/>
    </row>
    <row r="17" spans="1:17" ht="7.5" customHeight="1" thickTop="1" x14ac:dyDescent="0.15">
      <c r="A17" s="42"/>
      <c r="B17" s="4"/>
      <c r="C17" s="43"/>
      <c r="D17" s="43"/>
      <c r="E17" s="43"/>
      <c r="F17" s="44"/>
      <c r="G17" s="43"/>
      <c r="H17" s="44"/>
      <c r="I17" s="7"/>
      <c r="J17" s="7"/>
      <c r="K17" s="66">
        <v>6</v>
      </c>
      <c r="L17" s="22"/>
      <c r="M17" s="59">
        <v>0</v>
      </c>
      <c r="N17" s="7"/>
      <c r="O17" s="24"/>
      <c r="P17" s="7"/>
      <c r="Q17" s="21"/>
    </row>
    <row r="18" spans="1:17" ht="7.5" customHeight="1" thickBot="1" x14ac:dyDescent="0.2">
      <c r="A18" s="9">
        <v>12</v>
      </c>
      <c r="B18" s="9"/>
      <c r="C18" s="37"/>
      <c r="D18" s="37"/>
      <c r="E18" s="37"/>
      <c r="F18" s="10"/>
      <c r="G18" s="11"/>
      <c r="H18" s="12"/>
      <c r="I18" s="38"/>
      <c r="J18" s="38"/>
      <c r="K18" s="66"/>
      <c r="L18" s="22"/>
      <c r="M18" s="59"/>
      <c r="N18" s="7"/>
      <c r="O18" s="24"/>
      <c r="P18" s="7"/>
      <c r="Q18" s="21"/>
    </row>
    <row r="19" spans="1:17" ht="7.5" customHeight="1" thickTop="1" x14ac:dyDescent="0.15">
      <c r="C19" s="14"/>
      <c r="D19" s="14"/>
      <c r="E19" s="14"/>
      <c r="G19" s="15"/>
      <c r="I19" s="38"/>
      <c r="J19" s="39"/>
      <c r="K19" s="68">
        <v>1</v>
      </c>
      <c r="L19" s="8"/>
      <c r="M19" s="7"/>
      <c r="N19" s="7"/>
      <c r="O19" s="24"/>
      <c r="P19" s="7"/>
      <c r="Q19" s="21"/>
    </row>
    <row r="20" spans="1:17" ht="7.5" customHeight="1" x14ac:dyDescent="0.15">
      <c r="A20" s="42">
        <v>4</v>
      </c>
      <c r="B20" s="4"/>
      <c r="C20" s="43" t="str">
        <f>IF(A22="","",VLOOKUP(A22,[1]出場チーム名!$A$1:$C$32,2,FALSE))</f>
        <v>仙石クラブ</v>
      </c>
      <c r="D20" s="43"/>
      <c r="E20" s="43"/>
      <c r="F20" s="44" t="s">
        <v>8</v>
      </c>
      <c r="G20" s="43" t="str">
        <f>IF(A22="","",VLOOKUP(A22,[1]出場チーム名!$A$1:$C$32,3,FALSE))</f>
        <v>宮城</v>
      </c>
      <c r="H20" s="44" t="s">
        <v>11</v>
      </c>
      <c r="I20" s="16"/>
      <c r="J20" s="17"/>
      <c r="K20" s="64"/>
      <c r="L20" s="7"/>
      <c r="M20" s="7"/>
      <c r="N20" s="7"/>
      <c r="O20" s="24"/>
      <c r="P20" s="7"/>
      <c r="Q20" s="21"/>
    </row>
    <row r="21" spans="1:17" ht="7.5" customHeight="1" x14ac:dyDescent="0.15">
      <c r="A21" s="42"/>
      <c r="B21" s="4"/>
      <c r="C21" s="43"/>
      <c r="D21" s="43"/>
      <c r="E21" s="43"/>
      <c r="F21" s="44"/>
      <c r="G21" s="43"/>
      <c r="H21" s="44"/>
      <c r="K21" s="2"/>
      <c r="M21" s="7"/>
      <c r="N21" s="7"/>
      <c r="O21" s="24"/>
      <c r="P21" s="7"/>
      <c r="Q21" s="21"/>
    </row>
    <row r="22" spans="1:17" ht="7.5" customHeight="1" thickBot="1" x14ac:dyDescent="0.2">
      <c r="A22" s="9">
        <v>4</v>
      </c>
      <c r="B22" s="9"/>
      <c r="C22" s="37"/>
      <c r="D22" s="37"/>
      <c r="E22" s="37"/>
      <c r="F22" s="10"/>
      <c r="G22" s="11"/>
      <c r="H22" s="12"/>
      <c r="K22" s="2"/>
      <c r="M22" s="38"/>
      <c r="N22" s="38"/>
      <c r="O22" s="25"/>
      <c r="P22" s="13"/>
      <c r="Q22" s="21"/>
    </row>
    <row r="23" spans="1:17" ht="7.5" customHeight="1" thickTop="1" x14ac:dyDescent="0.15">
      <c r="C23" s="14"/>
      <c r="D23" s="14"/>
      <c r="E23" s="14"/>
      <c r="G23" s="15"/>
      <c r="K23" s="2"/>
      <c r="M23" s="38"/>
      <c r="N23" s="39"/>
      <c r="O23" s="3"/>
      <c r="P23" s="22"/>
      <c r="Q23" s="69">
        <v>1</v>
      </c>
    </row>
    <row r="24" spans="1:17" ht="7.5" customHeight="1" x14ac:dyDescent="0.15">
      <c r="A24" s="42">
        <v>5</v>
      </c>
      <c r="B24" s="4"/>
      <c r="C24" s="43" t="str">
        <f>IF(A26="","",VLOOKUP(A26,[1]出場チーム名!$A$1:$C$32,2,FALSE))</f>
        <v>尾道教員クラブ</v>
      </c>
      <c r="D24" s="43"/>
      <c r="E24" s="43"/>
      <c r="F24" s="44" t="s">
        <v>8</v>
      </c>
      <c r="G24" s="43" t="str">
        <f>IF(A26="","",VLOOKUP(A26,[1]出場チーム名!$A$1:$C$32,3,FALSE))</f>
        <v>広島</v>
      </c>
      <c r="H24" s="44" t="s">
        <v>9</v>
      </c>
      <c r="K24" s="2"/>
      <c r="M24" s="7"/>
      <c r="N24" s="22"/>
      <c r="O24" s="3"/>
      <c r="P24" s="22"/>
      <c r="Q24" s="69"/>
    </row>
    <row r="25" spans="1:17" ht="7.5" customHeight="1" x14ac:dyDescent="0.15">
      <c r="A25" s="42"/>
      <c r="B25" s="4"/>
      <c r="C25" s="43"/>
      <c r="D25" s="43"/>
      <c r="E25" s="43"/>
      <c r="F25" s="44"/>
      <c r="G25" s="43"/>
      <c r="H25" s="44"/>
      <c r="I25" s="26"/>
      <c r="J25" s="27"/>
      <c r="K25" s="48">
        <v>4</v>
      </c>
      <c r="M25" s="7"/>
      <c r="N25" s="22"/>
      <c r="O25" s="3"/>
      <c r="P25" s="22"/>
      <c r="Q25" s="21"/>
    </row>
    <row r="26" spans="1:17" ht="7.5" customHeight="1" thickBot="1" x14ac:dyDescent="0.2">
      <c r="A26" s="9">
        <v>22</v>
      </c>
      <c r="B26" s="9"/>
      <c r="C26" s="37"/>
      <c r="D26" s="37"/>
      <c r="E26" s="37"/>
      <c r="F26" s="10"/>
      <c r="G26" s="11"/>
      <c r="H26" s="12"/>
      <c r="I26" s="38" t="s">
        <v>12</v>
      </c>
      <c r="J26" s="39"/>
      <c r="K26" s="48"/>
      <c r="M26" s="7"/>
      <c r="N26" s="22"/>
      <c r="O26" s="3"/>
      <c r="P26" s="22"/>
      <c r="Q26" s="21"/>
    </row>
    <row r="27" spans="1:17" ht="7.5" customHeight="1" thickTop="1" x14ac:dyDescent="0.15">
      <c r="C27" s="14"/>
      <c r="D27" s="14"/>
      <c r="E27" s="14"/>
      <c r="G27" s="15"/>
      <c r="I27" s="38"/>
      <c r="J27" s="38"/>
      <c r="K27" s="40">
        <v>9</v>
      </c>
      <c r="L27" s="28"/>
      <c r="M27" s="50">
        <v>4</v>
      </c>
      <c r="N27" s="22"/>
      <c r="O27" s="3"/>
      <c r="P27" s="22"/>
      <c r="Q27" s="21"/>
    </row>
    <row r="28" spans="1:17" ht="7.5" customHeight="1" thickBot="1" x14ac:dyDescent="0.2">
      <c r="A28" s="42">
        <v>6</v>
      </c>
      <c r="B28" s="4"/>
      <c r="C28" s="43" t="str">
        <f>IF(A30="","",VLOOKUP(A30,[1]出場チーム名!$A$1:$C$32,2,FALSE))</f>
        <v>鹿児島教員団</v>
      </c>
      <c r="D28" s="43"/>
      <c r="E28" s="43"/>
      <c r="F28" s="44" t="s">
        <v>8</v>
      </c>
      <c r="G28" s="43" t="str">
        <f>IF(A30="","",VLOOKUP(A30,[1]出場チーム名!$A$1:$C$32,3,FALSE))</f>
        <v>鹿児島</v>
      </c>
      <c r="H28" s="44" t="s">
        <v>9</v>
      </c>
      <c r="I28" s="7"/>
      <c r="J28" s="7"/>
      <c r="K28" s="41"/>
      <c r="L28" s="22"/>
      <c r="M28" s="50"/>
      <c r="N28" s="22"/>
      <c r="O28" s="29"/>
      <c r="P28" s="22"/>
      <c r="Q28" s="21"/>
    </row>
    <row r="29" spans="1:17" ht="7.5" customHeight="1" thickTop="1" x14ac:dyDescent="0.15">
      <c r="A29" s="42"/>
      <c r="B29" s="4"/>
      <c r="C29" s="43"/>
      <c r="D29" s="43"/>
      <c r="E29" s="43"/>
      <c r="F29" s="44"/>
      <c r="G29" s="43"/>
      <c r="H29" s="44"/>
      <c r="I29" s="8"/>
      <c r="J29" s="8"/>
      <c r="K29" s="2"/>
      <c r="L29" s="22"/>
      <c r="M29" s="23"/>
      <c r="N29" s="22"/>
      <c r="O29" s="45">
        <v>0</v>
      </c>
      <c r="P29" s="22"/>
      <c r="Q29" s="21"/>
    </row>
    <row r="30" spans="1:17" ht="7.5" customHeight="1" thickBot="1" x14ac:dyDescent="0.2">
      <c r="A30" s="9">
        <v>30</v>
      </c>
      <c r="B30" s="9"/>
      <c r="C30" s="37"/>
      <c r="D30" s="37"/>
      <c r="E30" s="37"/>
      <c r="F30" s="10"/>
      <c r="G30" s="11"/>
      <c r="H30" s="12"/>
      <c r="L30" s="46" t="s">
        <v>10</v>
      </c>
      <c r="M30" s="7"/>
      <c r="N30" s="22"/>
      <c r="O30" s="45"/>
      <c r="P30" s="22"/>
      <c r="Q30" s="21"/>
    </row>
    <row r="31" spans="1:17" ht="7.5" customHeight="1" thickTop="1" x14ac:dyDescent="0.15">
      <c r="C31" s="14"/>
      <c r="D31" s="14"/>
      <c r="E31" s="14"/>
      <c r="G31" s="15"/>
      <c r="K31" s="20"/>
      <c r="L31" s="47"/>
      <c r="M31" s="30"/>
      <c r="N31" s="8"/>
      <c r="O31" s="3"/>
      <c r="P31" s="22"/>
    </row>
    <row r="32" spans="1:17" ht="7.5" customHeight="1" x14ac:dyDescent="0.15">
      <c r="A32" s="42">
        <v>7</v>
      </c>
      <c r="B32" s="4"/>
      <c r="C32" s="43" t="str">
        <f>IF(A34="","",VLOOKUP(A34,[1]出場チーム名!$A$1:$C$32,2,FALSE))</f>
        <v>愛媛ＥＮＤＬＥＳＳ</v>
      </c>
      <c r="D32" s="43"/>
      <c r="E32" s="43"/>
      <c r="F32" s="44" t="s">
        <v>8</v>
      </c>
      <c r="G32" s="43" t="str">
        <f>IF(A34="","",VLOOKUP(A34,[1]出場チーム名!$A$1:$C$32,3,FALSE))</f>
        <v>愛媛</v>
      </c>
      <c r="H32" s="44" t="s">
        <v>9</v>
      </c>
      <c r="K32" s="2"/>
      <c r="L32" s="7"/>
      <c r="M32" s="18"/>
      <c r="N32" s="7"/>
      <c r="O32" s="3"/>
      <c r="P32" s="22"/>
    </row>
    <row r="33" spans="1:20" ht="7.5" customHeight="1" x14ac:dyDescent="0.15">
      <c r="A33" s="42"/>
      <c r="B33" s="4"/>
      <c r="C33" s="43"/>
      <c r="D33" s="43"/>
      <c r="E33" s="43"/>
      <c r="F33" s="44"/>
      <c r="G33" s="43"/>
      <c r="H33" s="44"/>
      <c r="I33" s="26"/>
      <c r="J33" s="27"/>
      <c r="K33" s="48">
        <v>3</v>
      </c>
      <c r="L33" s="7"/>
      <c r="M33" s="49">
        <v>8</v>
      </c>
      <c r="N33" s="7"/>
      <c r="O33" s="3"/>
      <c r="P33" s="22"/>
    </row>
    <row r="34" spans="1:20" ht="7.5" customHeight="1" thickBot="1" x14ac:dyDescent="0.2">
      <c r="A34" s="9">
        <v>28</v>
      </c>
      <c r="B34" s="9"/>
      <c r="C34" s="37"/>
      <c r="D34" s="37"/>
      <c r="E34" s="37"/>
      <c r="F34" s="10"/>
      <c r="G34" s="11"/>
      <c r="H34" s="12"/>
      <c r="I34" s="38" t="s">
        <v>10</v>
      </c>
      <c r="J34" s="39"/>
      <c r="K34" s="48"/>
      <c r="L34" s="7"/>
      <c r="M34" s="49"/>
      <c r="N34" s="7"/>
      <c r="O34" s="3"/>
      <c r="P34" s="22"/>
    </row>
    <row r="35" spans="1:20" ht="7.5" customHeight="1" thickTop="1" x14ac:dyDescent="0.15">
      <c r="C35" s="14"/>
      <c r="D35" s="14"/>
      <c r="E35" s="14"/>
      <c r="G35" s="15"/>
      <c r="I35" s="38"/>
      <c r="J35" s="38"/>
      <c r="K35" s="40">
        <v>8</v>
      </c>
      <c r="L35" s="8"/>
      <c r="N35" s="7"/>
      <c r="O35" s="3"/>
      <c r="P35" s="22"/>
    </row>
    <row r="36" spans="1:20" ht="7.5" customHeight="1" thickBot="1" x14ac:dyDescent="0.2">
      <c r="A36" s="42">
        <v>8</v>
      </c>
      <c r="B36" s="4"/>
      <c r="C36" s="43" t="str">
        <f>IF(A38="","",VLOOKUP(A38,[1]出場チーム名!$A$1:$C$32,2,FALSE))</f>
        <v>ニューベアーズ</v>
      </c>
      <c r="D36" s="43"/>
      <c r="E36" s="43"/>
      <c r="F36" s="44" t="s">
        <v>8</v>
      </c>
      <c r="G36" s="43" t="str">
        <f>IF(A38="","",VLOOKUP(A38,[1]出場チーム名!$A$1:$C$32,3,FALSE))</f>
        <v>熊本</v>
      </c>
      <c r="H36" s="44" t="s">
        <v>9</v>
      </c>
      <c r="I36" s="7"/>
      <c r="J36" s="7"/>
      <c r="K36" s="41"/>
      <c r="L36" s="7"/>
      <c r="N36" s="7"/>
      <c r="O36" s="3"/>
      <c r="P36" s="22"/>
      <c r="Q36" s="23"/>
    </row>
    <row r="37" spans="1:20" ht="7.5" customHeight="1" thickTop="1" x14ac:dyDescent="0.15">
      <c r="A37" s="42"/>
      <c r="B37" s="4"/>
      <c r="C37" s="43"/>
      <c r="D37" s="43"/>
      <c r="E37" s="43"/>
      <c r="F37" s="44"/>
      <c r="G37" s="43"/>
      <c r="H37" s="44"/>
      <c r="I37" s="8"/>
      <c r="J37" s="8"/>
      <c r="K37" s="2"/>
      <c r="N37" s="7"/>
      <c r="O37" s="3"/>
      <c r="P37" s="22"/>
      <c r="Q37" s="23"/>
    </row>
    <row r="38" spans="1:20" ht="7.5" customHeight="1" thickBot="1" x14ac:dyDescent="0.2">
      <c r="A38" s="9">
        <v>29</v>
      </c>
      <c r="B38" s="9"/>
      <c r="C38" s="37"/>
      <c r="D38" s="37"/>
      <c r="E38" s="37"/>
      <c r="F38" s="10"/>
      <c r="G38" s="11"/>
      <c r="K38" s="2"/>
      <c r="N38" s="7"/>
      <c r="O38" s="3"/>
      <c r="P38" s="39" t="s">
        <v>10</v>
      </c>
    </row>
    <row r="39" spans="1:20" ht="7.5" customHeight="1" thickTop="1" x14ac:dyDescent="0.15">
      <c r="A39" s="9"/>
      <c r="B39" s="9"/>
      <c r="C39" s="10"/>
      <c r="D39" s="10"/>
      <c r="E39" s="10"/>
      <c r="F39" s="10"/>
      <c r="G39" s="11"/>
      <c r="K39" s="2"/>
      <c r="N39" s="7"/>
      <c r="O39" s="31"/>
      <c r="P39" s="53"/>
      <c r="Q39" s="30"/>
      <c r="R39" s="28"/>
      <c r="S39" s="69">
        <v>6</v>
      </c>
      <c r="T39" s="71" t="s">
        <v>13</v>
      </c>
    </row>
    <row r="40" spans="1:20" ht="7.5" customHeight="1" thickBot="1" x14ac:dyDescent="0.2">
      <c r="A40" s="42">
        <v>9</v>
      </c>
      <c r="B40" s="4"/>
      <c r="C40" s="43" t="str">
        <f>IF(A42="","",VLOOKUP(A42,[1]出場チーム名!$A$1:$C$32,2,FALSE))</f>
        <v>ワイルドヤンローズ</v>
      </c>
      <c r="D40" s="43"/>
      <c r="E40" s="43"/>
      <c r="F40" s="44" t="s">
        <v>8</v>
      </c>
      <c r="G40" s="43" t="str">
        <f>IF(A42="","",VLOOKUP(A42,[1]出場チーム名!$A$1:$C$32,3,FALSE))</f>
        <v>三重</v>
      </c>
      <c r="H40" s="44" t="s">
        <v>9</v>
      </c>
      <c r="I40" s="13"/>
      <c r="J40" s="13"/>
      <c r="K40" s="2"/>
      <c r="N40" s="7"/>
      <c r="O40" s="3"/>
      <c r="P40" s="7"/>
      <c r="Q40" s="18"/>
      <c r="R40" s="22"/>
      <c r="S40" s="70"/>
      <c r="T40" s="71"/>
    </row>
    <row r="41" spans="1:20" ht="7.5" customHeight="1" thickTop="1" x14ac:dyDescent="0.15">
      <c r="A41" s="42"/>
      <c r="B41" s="4"/>
      <c r="C41" s="43"/>
      <c r="D41" s="43"/>
      <c r="E41" s="43"/>
      <c r="F41" s="44"/>
      <c r="G41" s="43"/>
      <c r="H41" s="44"/>
      <c r="I41" s="7"/>
      <c r="J41" s="7"/>
      <c r="K41" s="66">
        <v>13</v>
      </c>
      <c r="L41" s="7"/>
      <c r="N41" s="7"/>
      <c r="O41" s="3"/>
      <c r="P41" s="7"/>
      <c r="Q41" s="18"/>
      <c r="R41" s="22"/>
      <c r="T41" s="71"/>
    </row>
    <row r="42" spans="1:20" ht="7.5" customHeight="1" thickBot="1" x14ac:dyDescent="0.2">
      <c r="A42" s="9">
        <v>15</v>
      </c>
      <c r="B42" s="9"/>
      <c r="C42" s="37"/>
      <c r="D42" s="37"/>
      <c r="E42" s="37"/>
      <c r="F42" s="10"/>
      <c r="G42" s="11"/>
      <c r="H42" s="12"/>
      <c r="I42" s="38" t="s">
        <v>10</v>
      </c>
      <c r="J42" s="38"/>
      <c r="K42" s="67"/>
      <c r="L42" s="13"/>
      <c r="N42" s="7"/>
      <c r="O42" s="3"/>
      <c r="P42" s="7"/>
      <c r="Q42" s="18"/>
      <c r="R42" s="22"/>
      <c r="T42" s="71"/>
    </row>
    <row r="43" spans="1:20" ht="7.5" customHeight="1" thickTop="1" x14ac:dyDescent="0.15">
      <c r="C43" s="14"/>
      <c r="D43" s="14"/>
      <c r="E43" s="14"/>
      <c r="G43" s="15"/>
      <c r="I43" s="38"/>
      <c r="J43" s="39"/>
      <c r="K43" s="64">
        <v>2</v>
      </c>
      <c r="L43" s="22"/>
      <c r="M43" s="50">
        <v>4</v>
      </c>
      <c r="N43" s="7"/>
      <c r="O43" s="3"/>
      <c r="P43" s="7"/>
      <c r="Q43" s="18"/>
      <c r="R43" s="22"/>
      <c r="T43" s="71"/>
    </row>
    <row r="44" spans="1:20" ht="7.5" customHeight="1" x14ac:dyDescent="0.15">
      <c r="A44" s="42">
        <v>10</v>
      </c>
      <c r="B44" s="4"/>
      <c r="C44" s="43" t="str">
        <f>IF(A46="","",VLOOKUP(A46,[1]出場チーム名!$A$1:$C$32,2,FALSE))</f>
        <v>東京教員クラブ</v>
      </c>
      <c r="D44" s="43"/>
      <c r="E44" s="43"/>
      <c r="F44" s="44" t="s">
        <v>8</v>
      </c>
      <c r="G44" s="43" t="str">
        <f>IF(A46="","",VLOOKUP(A46,[1]出場チーム名!$A$1:$C$32,3,FALSE))</f>
        <v>東京</v>
      </c>
      <c r="H44" s="44" t="s">
        <v>9</v>
      </c>
      <c r="I44" s="16"/>
      <c r="J44" s="17"/>
      <c r="K44" s="64"/>
      <c r="L44" s="22"/>
      <c r="M44" s="50"/>
      <c r="N44" s="7"/>
      <c r="O44" s="3"/>
      <c r="P44" s="7"/>
      <c r="Q44" s="18"/>
      <c r="R44" s="22"/>
      <c r="T44" s="71"/>
    </row>
    <row r="45" spans="1:20" ht="7.5" customHeight="1" x14ac:dyDescent="0.15">
      <c r="A45" s="42"/>
      <c r="B45" s="4"/>
      <c r="C45" s="43"/>
      <c r="D45" s="43"/>
      <c r="E45" s="43"/>
      <c r="F45" s="44"/>
      <c r="G45" s="43"/>
      <c r="H45" s="44"/>
      <c r="K45" s="2"/>
      <c r="L45" s="22"/>
      <c r="M45" s="23"/>
      <c r="N45" s="7"/>
      <c r="O45" s="3"/>
      <c r="P45" s="7"/>
      <c r="Q45" s="18"/>
      <c r="R45" s="22"/>
      <c r="T45" s="71"/>
    </row>
    <row r="46" spans="1:20" ht="7.5" customHeight="1" thickBot="1" x14ac:dyDescent="0.2">
      <c r="A46" s="9">
        <v>9</v>
      </c>
      <c r="B46" s="9"/>
      <c r="C46" s="37"/>
      <c r="D46" s="37"/>
      <c r="E46" s="37"/>
      <c r="F46" s="10"/>
      <c r="G46" s="11"/>
      <c r="H46" s="12"/>
      <c r="L46" s="46" t="s">
        <v>10</v>
      </c>
      <c r="N46" s="7"/>
      <c r="O46" s="3"/>
      <c r="P46" s="7"/>
      <c r="Q46" s="18"/>
      <c r="R46" s="22"/>
      <c r="T46" s="71"/>
    </row>
    <row r="47" spans="1:20" ht="7.5" customHeight="1" thickTop="1" x14ac:dyDescent="0.15">
      <c r="C47" s="14"/>
      <c r="D47" s="14"/>
      <c r="E47" s="14"/>
      <c r="G47" s="15"/>
      <c r="K47" s="32"/>
      <c r="L47" s="47"/>
      <c r="M47" s="30"/>
      <c r="N47" s="8"/>
      <c r="O47" s="58">
        <v>3</v>
      </c>
      <c r="P47" s="7"/>
      <c r="Q47" s="33"/>
      <c r="R47" s="22"/>
      <c r="T47" s="71"/>
    </row>
    <row r="48" spans="1:20" ht="7.5" customHeight="1" thickBot="1" x14ac:dyDescent="0.2">
      <c r="A48" s="42">
        <v>11</v>
      </c>
      <c r="B48" s="4"/>
      <c r="C48" s="43" t="str">
        <f>IF(A50="","",VLOOKUP(A50,[1]出場チーム名!$A$1:$C$32,2,FALSE))</f>
        <v>船橋教員ソフトボールクラブ</v>
      </c>
      <c r="D48" s="43"/>
      <c r="E48" s="43"/>
      <c r="F48" s="44" t="s">
        <v>8</v>
      </c>
      <c r="G48" s="43" t="str">
        <f>IF(A50="","",VLOOKUP(A50,[1]出場チーム名!$A$1:$C$32,3,FALSE))</f>
        <v>千葉</v>
      </c>
      <c r="H48" s="44" t="s">
        <v>9</v>
      </c>
      <c r="K48" s="2"/>
      <c r="L48" s="7"/>
      <c r="M48" s="18"/>
      <c r="N48" s="7"/>
      <c r="O48" s="58"/>
      <c r="P48" s="7"/>
      <c r="Q48" s="33"/>
      <c r="R48" s="22"/>
      <c r="T48" s="71"/>
    </row>
    <row r="49" spans="1:20" ht="7.5" customHeight="1" thickTop="1" x14ac:dyDescent="0.15">
      <c r="A49" s="42"/>
      <c r="B49" s="4"/>
      <c r="C49" s="43"/>
      <c r="D49" s="43"/>
      <c r="E49" s="43"/>
      <c r="F49" s="44"/>
      <c r="G49" s="43"/>
      <c r="H49" s="44"/>
      <c r="I49" s="8"/>
      <c r="J49" s="8"/>
      <c r="K49" s="66">
        <v>15</v>
      </c>
      <c r="L49" s="7"/>
      <c r="M49" s="49">
        <v>5</v>
      </c>
      <c r="N49" s="7"/>
      <c r="O49" s="24"/>
      <c r="P49" s="7"/>
      <c r="Q49" s="33"/>
      <c r="R49" s="22"/>
      <c r="T49" s="71"/>
    </row>
    <row r="50" spans="1:20" ht="7.5" customHeight="1" thickBot="1" x14ac:dyDescent="0.2">
      <c r="A50" s="9">
        <v>11</v>
      </c>
      <c r="B50" s="9"/>
      <c r="C50" s="37"/>
      <c r="D50" s="37"/>
      <c r="E50" s="37"/>
      <c r="F50" s="10"/>
      <c r="G50" s="11"/>
      <c r="H50" s="12"/>
      <c r="I50" s="38" t="s">
        <v>10</v>
      </c>
      <c r="J50" s="38"/>
      <c r="K50" s="67"/>
      <c r="L50" s="7"/>
      <c r="M50" s="49"/>
      <c r="N50" s="7"/>
      <c r="O50" s="24"/>
      <c r="P50" s="7"/>
      <c r="Q50" s="33"/>
      <c r="R50" s="22"/>
      <c r="T50" s="71"/>
    </row>
    <row r="51" spans="1:20" ht="7.5" customHeight="1" thickTop="1" x14ac:dyDescent="0.15">
      <c r="C51" s="14"/>
      <c r="D51" s="14"/>
      <c r="E51" s="14"/>
      <c r="G51" s="15"/>
      <c r="I51" s="38"/>
      <c r="J51" s="38"/>
      <c r="K51" s="68">
        <v>2</v>
      </c>
      <c r="L51" s="8"/>
      <c r="M51" s="7"/>
      <c r="N51" s="7"/>
      <c r="O51" s="24"/>
      <c r="P51" s="7"/>
      <c r="Q51" s="33"/>
      <c r="R51" s="22"/>
      <c r="T51" s="71"/>
    </row>
    <row r="52" spans="1:20" ht="7.5" customHeight="1" x14ac:dyDescent="0.15">
      <c r="A52" s="42">
        <v>12</v>
      </c>
      <c r="B52" s="4"/>
      <c r="C52" s="43" t="str">
        <f>IF(A54="","",VLOOKUP(A54,[1]出場チーム名!$A$1:$C$32,2,FALSE))</f>
        <v>佐賀教友クラブ</v>
      </c>
      <c r="D52" s="43"/>
      <c r="E52" s="43"/>
      <c r="F52" s="44" t="s">
        <v>8</v>
      </c>
      <c r="G52" s="43" t="str">
        <f>IF(A54="","",VLOOKUP(A54,[1]出場チーム名!$A$1:$C$32,3,FALSE))</f>
        <v>佐賀</v>
      </c>
      <c r="H52" s="44" t="s">
        <v>9</v>
      </c>
      <c r="I52" s="16"/>
      <c r="J52" s="16"/>
      <c r="K52" s="64"/>
      <c r="L52" s="7"/>
      <c r="M52" s="7"/>
      <c r="N52" s="7"/>
      <c r="O52" s="24"/>
      <c r="P52" s="7"/>
      <c r="Q52" s="33"/>
      <c r="R52" s="22"/>
      <c r="T52" s="71"/>
    </row>
    <row r="53" spans="1:20" ht="7.5" customHeight="1" x14ac:dyDescent="0.15">
      <c r="A53" s="42"/>
      <c r="B53" s="4"/>
      <c r="C53" s="43"/>
      <c r="D53" s="43"/>
      <c r="E53" s="43"/>
      <c r="F53" s="44"/>
      <c r="G53" s="43"/>
      <c r="H53" s="44"/>
      <c r="I53" s="7"/>
      <c r="J53" s="7"/>
      <c r="K53" s="2"/>
      <c r="M53" s="7"/>
      <c r="N53" s="7"/>
      <c r="O53" s="24"/>
      <c r="P53" s="7"/>
      <c r="Q53" s="49">
        <v>11</v>
      </c>
      <c r="R53" s="22"/>
      <c r="T53" s="71"/>
    </row>
    <row r="54" spans="1:20" ht="7.5" customHeight="1" thickBot="1" x14ac:dyDescent="0.2">
      <c r="A54" s="9">
        <v>32</v>
      </c>
      <c r="B54" s="9"/>
      <c r="C54" s="37"/>
      <c r="D54" s="37"/>
      <c r="E54" s="37"/>
      <c r="F54" s="10"/>
      <c r="G54" s="11"/>
      <c r="H54" s="12"/>
      <c r="I54" s="7"/>
      <c r="J54" s="7"/>
      <c r="K54" s="2"/>
      <c r="M54" s="38" t="s">
        <v>10</v>
      </c>
      <c r="N54" s="53"/>
      <c r="O54" s="25"/>
      <c r="P54" s="13"/>
      <c r="Q54" s="49"/>
      <c r="R54" s="22"/>
      <c r="T54" s="71"/>
    </row>
    <row r="55" spans="1:20" ht="7.5" customHeight="1" thickTop="1" x14ac:dyDescent="0.15">
      <c r="C55" s="14"/>
      <c r="D55" s="14"/>
      <c r="E55" s="14"/>
      <c r="G55" s="15"/>
      <c r="K55" s="2"/>
      <c r="M55" s="54"/>
      <c r="N55" s="55"/>
      <c r="O55" s="3"/>
      <c r="P55" s="7"/>
      <c r="Q55" s="21"/>
      <c r="R55" s="22"/>
      <c r="T55" s="71"/>
    </row>
    <row r="56" spans="1:20" ht="7.5" customHeight="1" x14ac:dyDescent="0.15">
      <c r="A56" s="42">
        <v>13</v>
      </c>
      <c r="B56" s="4"/>
      <c r="C56" s="43" t="str">
        <f>IF(A58="","",VLOOKUP(A58,[1]出場チーム名!$A$1:$C$32,2,FALSE))</f>
        <v>岡崎教員クラブ</v>
      </c>
      <c r="D56" s="43"/>
      <c r="E56" s="43"/>
      <c r="F56" s="44" t="s">
        <v>8</v>
      </c>
      <c r="G56" s="43" t="str">
        <f>IF(A58="","",VLOOKUP(A58,[1]出場チーム名!$A$1:$C$32,3,FALSE))</f>
        <v>愛知</v>
      </c>
      <c r="H56" s="44" t="s">
        <v>9</v>
      </c>
      <c r="K56" s="2"/>
      <c r="M56" s="7"/>
      <c r="N56" s="22"/>
      <c r="O56" s="3"/>
      <c r="Q56" s="21"/>
      <c r="R56" s="22"/>
      <c r="T56" s="71"/>
    </row>
    <row r="57" spans="1:20" ht="7.5" customHeight="1" x14ac:dyDescent="0.15">
      <c r="A57" s="42"/>
      <c r="B57" s="4"/>
      <c r="C57" s="43"/>
      <c r="D57" s="43"/>
      <c r="E57" s="43"/>
      <c r="F57" s="44"/>
      <c r="G57" s="43"/>
      <c r="H57" s="44"/>
      <c r="I57" s="26"/>
      <c r="J57" s="27"/>
      <c r="K57" s="48">
        <v>4</v>
      </c>
      <c r="M57" s="7"/>
      <c r="N57" s="22"/>
      <c r="O57" s="3"/>
      <c r="Q57" s="21"/>
      <c r="R57" s="22"/>
      <c r="T57" s="71"/>
    </row>
    <row r="58" spans="1:20" ht="7.5" customHeight="1" thickBot="1" x14ac:dyDescent="0.2">
      <c r="A58" s="9">
        <v>14</v>
      </c>
      <c r="B58" s="9"/>
      <c r="C58" s="37"/>
      <c r="D58" s="37"/>
      <c r="E58" s="37"/>
      <c r="F58" s="10"/>
      <c r="G58" s="11"/>
      <c r="H58" s="12"/>
      <c r="I58" s="38"/>
      <c r="J58" s="39"/>
      <c r="K58" s="48"/>
      <c r="M58" s="7"/>
      <c r="N58" s="22"/>
      <c r="O58" s="3"/>
      <c r="Q58" s="21"/>
      <c r="R58" s="22"/>
      <c r="T58" s="71"/>
    </row>
    <row r="59" spans="1:20" ht="7.5" customHeight="1" thickTop="1" x14ac:dyDescent="0.15">
      <c r="C59" s="14"/>
      <c r="D59" s="14"/>
      <c r="E59" s="14"/>
      <c r="G59" s="15"/>
      <c r="I59" s="38"/>
      <c r="J59" s="38"/>
      <c r="K59" s="40">
        <v>7</v>
      </c>
      <c r="L59" s="28"/>
      <c r="M59" s="50">
        <v>0</v>
      </c>
      <c r="N59" s="22"/>
      <c r="O59" s="3"/>
      <c r="Q59" s="21"/>
      <c r="R59" s="22"/>
      <c r="T59" s="71"/>
    </row>
    <row r="60" spans="1:20" ht="7.5" customHeight="1" thickBot="1" x14ac:dyDescent="0.2">
      <c r="A60" s="42">
        <v>14</v>
      </c>
      <c r="B60" s="4"/>
      <c r="C60" s="43" t="str">
        <f>IF(A62="","",VLOOKUP(A62,[1]出場チーム名!$A$1:$C$32,2,FALSE))</f>
        <v>サークル軽</v>
      </c>
      <c r="D60" s="43"/>
      <c r="E60" s="43"/>
      <c r="F60" s="44" t="s">
        <v>8</v>
      </c>
      <c r="G60" s="43" t="str">
        <f>IF(A62="","",VLOOKUP(A62,[1]出場チーム名!$A$1:$C$32,3,FALSE))</f>
        <v>兵庫</v>
      </c>
      <c r="H60" s="44" t="s">
        <v>9</v>
      </c>
      <c r="I60" s="7"/>
      <c r="J60" s="7"/>
      <c r="K60" s="41"/>
      <c r="L60" s="22"/>
      <c r="M60" s="50"/>
      <c r="N60" s="22"/>
      <c r="O60" s="29"/>
      <c r="Q60" s="21"/>
      <c r="R60" s="22"/>
      <c r="T60" s="71"/>
    </row>
    <row r="61" spans="1:20" ht="7.5" customHeight="1" thickTop="1" x14ac:dyDescent="0.15">
      <c r="A61" s="42"/>
      <c r="B61" s="4"/>
      <c r="C61" s="43"/>
      <c r="D61" s="43"/>
      <c r="E61" s="43"/>
      <c r="F61" s="44"/>
      <c r="G61" s="43"/>
      <c r="H61" s="44"/>
      <c r="I61" s="8"/>
      <c r="J61" s="8"/>
      <c r="K61" s="2"/>
      <c r="L61" s="22"/>
      <c r="M61" s="23"/>
      <c r="N61" s="22"/>
      <c r="O61" s="45">
        <v>0</v>
      </c>
      <c r="Q61" s="21"/>
      <c r="R61" s="22"/>
      <c r="T61" s="71"/>
    </row>
    <row r="62" spans="1:20" ht="7.5" customHeight="1" thickBot="1" x14ac:dyDescent="0.2">
      <c r="A62" s="9">
        <v>20</v>
      </c>
      <c r="B62" s="9"/>
      <c r="C62" s="37"/>
      <c r="D62" s="37"/>
      <c r="E62" s="37"/>
      <c r="F62" s="10"/>
      <c r="G62" s="11"/>
      <c r="H62" s="12"/>
      <c r="L62" s="46"/>
      <c r="M62" s="7"/>
      <c r="N62" s="22"/>
      <c r="O62" s="45"/>
      <c r="Q62" s="21"/>
      <c r="R62" s="22"/>
      <c r="T62" s="71"/>
    </row>
    <row r="63" spans="1:20" ht="7.5" customHeight="1" thickTop="1" x14ac:dyDescent="0.15">
      <c r="C63" s="14"/>
      <c r="D63" s="14"/>
      <c r="E63" s="14"/>
      <c r="G63" s="15"/>
      <c r="K63" s="32"/>
      <c r="L63" s="47"/>
      <c r="M63" s="30"/>
      <c r="N63" s="8"/>
      <c r="O63" s="3"/>
      <c r="R63" s="22"/>
      <c r="T63" s="71"/>
    </row>
    <row r="64" spans="1:20" ht="7.5" customHeight="1" x14ac:dyDescent="0.15">
      <c r="A64" s="42">
        <v>15</v>
      </c>
      <c r="B64" s="4"/>
      <c r="C64" s="43" t="str">
        <f>IF(A66="","",VLOOKUP(A66,[1]出場チーム名!$A$1:$C$32,2,FALSE))</f>
        <v>松山クラブ</v>
      </c>
      <c r="D64" s="43"/>
      <c r="E64" s="43"/>
      <c r="F64" s="44" t="s">
        <v>8</v>
      </c>
      <c r="G64" s="43" t="str">
        <f>IF(A66="","",VLOOKUP(A66,[1]出場チーム名!$A$1:$C$32,3,FALSE))</f>
        <v>愛媛</v>
      </c>
      <c r="H64" s="44" t="s">
        <v>9</v>
      </c>
      <c r="K64" s="2"/>
      <c r="L64" s="7"/>
      <c r="M64" s="18"/>
      <c r="N64" s="7"/>
      <c r="O64" s="3"/>
      <c r="R64" s="22"/>
      <c r="T64" s="71"/>
    </row>
    <row r="65" spans="1:20" ht="7.5" customHeight="1" x14ac:dyDescent="0.15">
      <c r="A65" s="42"/>
      <c r="B65" s="4"/>
      <c r="C65" s="43"/>
      <c r="D65" s="43"/>
      <c r="E65" s="43"/>
      <c r="F65" s="44"/>
      <c r="G65" s="43"/>
      <c r="H65" s="44"/>
      <c r="I65" s="26"/>
      <c r="J65" s="27"/>
      <c r="K65" s="48">
        <v>7</v>
      </c>
      <c r="L65" s="7"/>
      <c r="M65" s="49">
        <v>5</v>
      </c>
      <c r="N65" s="7"/>
      <c r="O65" s="3"/>
      <c r="R65" s="22"/>
      <c r="T65" s="71"/>
    </row>
    <row r="66" spans="1:20" ht="7.5" customHeight="1" thickBot="1" x14ac:dyDescent="0.2">
      <c r="A66" s="9">
        <v>25</v>
      </c>
      <c r="B66" s="9"/>
      <c r="C66" s="37"/>
      <c r="D66" s="37"/>
      <c r="E66" s="37"/>
      <c r="F66" s="10"/>
      <c r="G66" s="11"/>
      <c r="H66" s="12"/>
      <c r="I66" s="38" t="s">
        <v>14</v>
      </c>
      <c r="J66" s="39"/>
      <c r="K66" s="48"/>
      <c r="L66" s="7"/>
      <c r="M66" s="49"/>
      <c r="N66" s="7"/>
      <c r="O66" s="3"/>
      <c r="R66" s="22"/>
      <c r="T66" s="71"/>
    </row>
    <row r="67" spans="1:20" ht="7.5" customHeight="1" thickTop="1" x14ac:dyDescent="0.15">
      <c r="C67" s="14"/>
      <c r="D67" s="14"/>
      <c r="E67" s="14"/>
      <c r="G67" s="15"/>
      <c r="I67" s="38"/>
      <c r="J67" s="38"/>
      <c r="K67" s="40">
        <v>8</v>
      </c>
      <c r="L67" s="8"/>
      <c r="N67" s="7"/>
      <c r="O67" s="3"/>
      <c r="R67" s="22"/>
      <c r="T67" s="71"/>
    </row>
    <row r="68" spans="1:20" ht="7.5" customHeight="1" thickBot="1" x14ac:dyDescent="0.2">
      <c r="A68" s="42">
        <v>16</v>
      </c>
      <c r="B68" s="4"/>
      <c r="C68" s="43" t="str">
        <f>IF(A70="","",VLOOKUP(A70,[1]出場チーム名!$A$1:$C$32,2,FALSE))</f>
        <v>伊丹サーベアーズ</v>
      </c>
      <c r="D68" s="43"/>
      <c r="E68" s="43"/>
      <c r="F68" s="44" t="s">
        <v>8</v>
      </c>
      <c r="G68" s="43" t="str">
        <f>IF(A70="","",VLOOKUP(A70,[1]出場チーム名!$A$1:$C$32,3,FALSE))</f>
        <v>兵庫</v>
      </c>
      <c r="H68" s="44" t="s">
        <v>9</v>
      </c>
      <c r="I68" s="7"/>
      <c r="J68" s="7"/>
      <c r="K68" s="41"/>
      <c r="L68" s="7"/>
      <c r="N68" s="7"/>
      <c r="O68" s="3"/>
      <c r="R68" s="22"/>
      <c r="T68" s="71"/>
    </row>
    <row r="69" spans="1:20" ht="7.5" customHeight="1" thickTop="1" x14ac:dyDescent="0.15">
      <c r="A69" s="42"/>
      <c r="B69" s="4"/>
      <c r="C69" s="43"/>
      <c r="D69" s="43"/>
      <c r="E69" s="43"/>
      <c r="F69" s="44"/>
      <c r="G69" s="43"/>
      <c r="H69" s="44"/>
      <c r="I69" s="8"/>
      <c r="J69" s="8"/>
      <c r="K69" s="2"/>
      <c r="N69" s="7"/>
      <c r="O69" s="3"/>
      <c r="R69" s="22"/>
      <c r="T69" s="71"/>
    </row>
    <row r="70" spans="1:20" ht="7.5" customHeight="1" thickBot="1" x14ac:dyDescent="0.2">
      <c r="A70" s="9">
        <v>19</v>
      </c>
      <c r="B70" s="9"/>
      <c r="C70" s="37"/>
      <c r="D70" s="37"/>
      <c r="E70" s="37"/>
      <c r="F70" s="10"/>
      <c r="G70" s="11"/>
      <c r="K70" s="2"/>
      <c r="N70" s="7"/>
      <c r="O70" s="3"/>
      <c r="Q70" s="65"/>
      <c r="R70" s="55"/>
      <c r="T70" s="71"/>
    </row>
    <row r="71" spans="1:20" ht="7.5" customHeight="1" thickTop="1" x14ac:dyDescent="0.15">
      <c r="A71" s="9"/>
      <c r="B71" s="9"/>
      <c r="C71" s="10"/>
      <c r="D71" s="10"/>
      <c r="E71" s="10"/>
      <c r="F71" s="10"/>
      <c r="G71" s="11"/>
      <c r="I71" s="7"/>
      <c r="J71" s="7"/>
      <c r="K71" s="2"/>
      <c r="L71" s="7"/>
      <c r="M71" s="7"/>
      <c r="N71" s="7"/>
      <c r="O71" s="3"/>
      <c r="P71" s="7"/>
      <c r="Q71" s="54"/>
      <c r="R71" s="53"/>
      <c r="S71" s="30"/>
      <c r="T71" s="71"/>
    </row>
    <row r="72" spans="1:20" ht="7.5" customHeight="1" thickBot="1" x14ac:dyDescent="0.2">
      <c r="A72" s="42">
        <v>17</v>
      </c>
      <c r="B72" s="4"/>
      <c r="C72" s="43" t="str">
        <f>IF(A74="","",VLOOKUP(A74,[1]出場チーム名!$A$1:$C$32,2,FALSE))</f>
        <v>紫クラブ</v>
      </c>
      <c r="D72" s="43"/>
      <c r="E72" s="43"/>
      <c r="F72" s="44" t="s">
        <v>8</v>
      </c>
      <c r="G72" s="43" t="str">
        <f>IF(A74="","",VLOOKUP(A74,[1]出場チーム名!$A$1:$C$32,3,FALSE))</f>
        <v>京都</v>
      </c>
      <c r="H72" s="44" t="s">
        <v>9</v>
      </c>
      <c r="K72" s="2"/>
      <c r="N72" s="7"/>
      <c r="O72" s="3"/>
      <c r="R72" s="7"/>
      <c r="S72" s="18"/>
      <c r="T72" s="71"/>
    </row>
    <row r="73" spans="1:20" ht="7.5" customHeight="1" thickTop="1" x14ac:dyDescent="0.15">
      <c r="A73" s="42"/>
      <c r="B73" s="4"/>
      <c r="C73" s="43"/>
      <c r="D73" s="43"/>
      <c r="E73" s="43"/>
      <c r="F73" s="44"/>
      <c r="G73" s="43"/>
      <c r="H73" s="44"/>
      <c r="I73" s="8"/>
      <c r="J73" s="34"/>
      <c r="K73" s="66">
        <v>10</v>
      </c>
      <c r="L73" s="7"/>
      <c r="N73" s="7"/>
      <c r="O73" s="3"/>
      <c r="R73" s="7"/>
      <c r="S73" s="18"/>
      <c r="T73" s="71"/>
    </row>
    <row r="74" spans="1:20" ht="7.5" customHeight="1" thickBot="1" x14ac:dyDescent="0.2">
      <c r="A74" s="9">
        <v>16</v>
      </c>
      <c r="B74" s="9"/>
      <c r="C74" s="37"/>
      <c r="D74" s="37"/>
      <c r="E74" s="37"/>
      <c r="F74" s="10"/>
      <c r="G74" s="11"/>
      <c r="H74" s="12"/>
      <c r="I74" s="38" t="s">
        <v>10</v>
      </c>
      <c r="J74" s="38"/>
      <c r="K74" s="67"/>
      <c r="L74" s="13"/>
      <c r="N74" s="7"/>
      <c r="O74" s="3"/>
      <c r="R74" s="7"/>
      <c r="S74" s="18"/>
      <c r="T74" s="71"/>
    </row>
    <row r="75" spans="1:20" ht="7.5" customHeight="1" thickTop="1" x14ac:dyDescent="0.15">
      <c r="C75" s="14"/>
      <c r="D75" s="14"/>
      <c r="E75" s="14"/>
      <c r="G75" s="15"/>
      <c r="I75" s="38"/>
      <c r="J75" s="39"/>
      <c r="K75" s="64">
        <v>1</v>
      </c>
      <c r="L75" s="22"/>
      <c r="M75" s="50">
        <v>5</v>
      </c>
      <c r="N75" s="7"/>
      <c r="O75" s="3"/>
      <c r="R75" s="7"/>
      <c r="S75" s="18"/>
      <c r="T75" s="71"/>
    </row>
    <row r="76" spans="1:20" ht="7.5" customHeight="1" x14ac:dyDescent="0.15">
      <c r="A76" s="42">
        <v>18</v>
      </c>
      <c r="B76" s="4"/>
      <c r="C76" s="43" t="str">
        <f>IF(A78="","",VLOOKUP(A78,[1]出場チーム名!$A$1:$C$32,2,FALSE))</f>
        <v>唐津教友ソフトボールクラブ</v>
      </c>
      <c r="D76" s="43"/>
      <c r="E76" s="43"/>
      <c r="F76" s="44" t="s">
        <v>8</v>
      </c>
      <c r="G76" s="43" t="str">
        <f>IF(A78="","",VLOOKUP(A78,[1]出場チーム名!$A$1:$C$32,3,FALSE))</f>
        <v>佐賀</v>
      </c>
      <c r="H76" s="44" t="s">
        <v>9</v>
      </c>
      <c r="I76" s="16"/>
      <c r="J76" s="17"/>
      <c r="K76" s="64"/>
      <c r="L76" s="22"/>
      <c r="M76" s="50"/>
      <c r="N76" s="7"/>
      <c r="O76" s="3"/>
      <c r="R76" s="7"/>
      <c r="S76" s="18"/>
      <c r="T76" s="71"/>
    </row>
    <row r="77" spans="1:20" ht="7.5" customHeight="1" x14ac:dyDescent="0.15">
      <c r="A77" s="42"/>
      <c r="B77" s="4"/>
      <c r="C77" s="43"/>
      <c r="D77" s="43"/>
      <c r="E77" s="43"/>
      <c r="F77" s="44"/>
      <c r="G77" s="43"/>
      <c r="H77" s="44"/>
      <c r="K77" s="2"/>
      <c r="L77" s="22"/>
      <c r="M77" s="23"/>
      <c r="N77" s="7"/>
      <c r="O77" s="3"/>
      <c r="R77" s="7"/>
      <c r="S77" s="18"/>
      <c r="T77" s="71"/>
    </row>
    <row r="78" spans="1:20" ht="7.5" customHeight="1" thickBot="1" x14ac:dyDescent="0.2">
      <c r="A78" s="9">
        <v>31</v>
      </c>
      <c r="B78" s="9"/>
      <c r="C78" s="37"/>
      <c r="D78" s="37"/>
      <c r="E78" s="37"/>
      <c r="F78" s="10"/>
      <c r="G78" s="11"/>
      <c r="H78" s="12"/>
      <c r="L78" s="46" t="s">
        <v>14</v>
      </c>
      <c r="N78" s="7"/>
      <c r="O78" s="3"/>
      <c r="Q78" s="38"/>
      <c r="R78" s="53"/>
      <c r="S78" s="18"/>
      <c r="T78" s="71"/>
    </row>
    <row r="79" spans="1:20" ht="7.5" customHeight="1" thickTop="1" x14ac:dyDescent="0.15">
      <c r="C79" s="14"/>
      <c r="D79" s="14"/>
      <c r="E79" s="14"/>
      <c r="G79" s="15"/>
      <c r="K79" s="32"/>
      <c r="L79" s="47"/>
      <c r="M79" s="30"/>
      <c r="N79" s="28"/>
      <c r="O79" s="63">
        <v>1</v>
      </c>
      <c r="Q79" s="53"/>
      <c r="R79" s="53"/>
      <c r="S79" s="18"/>
      <c r="T79" s="71"/>
    </row>
    <row r="80" spans="1:20" ht="7.5" customHeight="1" x14ac:dyDescent="0.15">
      <c r="A80" s="42">
        <v>19</v>
      </c>
      <c r="B80" s="4"/>
      <c r="C80" s="43" t="str">
        <f>IF(A82="","",VLOOKUP(A82,[1]出場チーム名!$A$1:$C$32,2,FALSE))</f>
        <v>東広島教員クラブ</v>
      </c>
      <c r="D80" s="43"/>
      <c r="E80" s="43"/>
      <c r="F80" s="44" t="s">
        <v>8</v>
      </c>
      <c r="G80" s="43" t="str">
        <f>IF(A82="","",VLOOKUP(A82,[1]出場チーム名!$A$1:$C$32,3,FALSE))</f>
        <v>広島</v>
      </c>
      <c r="H80" s="44" t="s">
        <v>9</v>
      </c>
      <c r="K80" s="2"/>
      <c r="L80" s="7"/>
      <c r="M80" s="18"/>
      <c r="N80" s="22"/>
      <c r="O80" s="63"/>
      <c r="Q80" s="21"/>
      <c r="R80" s="7"/>
      <c r="S80" s="18"/>
      <c r="T80" s="71"/>
    </row>
    <row r="81" spans="1:20" ht="7.5" customHeight="1" x14ac:dyDescent="0.15">
      <c r="A81" s="42"/>
      <c r="B81" s="4"/>
      <c r="C81" s="43"/>
      <c r="D81" s="43"/>
      <c r="E81" s="43"/>
      <c r="F81" s="44"/>
      <c r="G81" s="43"/>
      <c r="H81" s="44"/>
      <c r="I81" s="26"/>
      <c r="J81" s="27"/>
      <c r="K81" s="48">
        <v>6</v>
      </c>
      <c r="L81" s="7"/>
      <c r="M81" s="49">
        <v>8</v>
      </c>
      <c r="N81" s="22"/>
      <c r="O81" s="29"/>
      <c r="Q81" s="21"/>
      <c r="R81" s="7"/>
      <c r="S81" s="18"/>
      <c r="T81" s="71"/>
    </row>
    <row r="82" spans="1:20" ht="7.5" customHeight="1" thickBot="1" x14ac:dyDescent="0.2">
      <c r="A82" s="9">
        <v>23</v>
      </c>
      <c r="B82" s="9"/>
      <c r="C82" s="37"/>
      <c r="D82" s="37"/>
      <c r="E82" s="37"/>
      <c r="F82" s="10"/>
      <c r="G82" s="11"/>
      <c r="H82" s="12"/>
      <c r="I82" s="38" t="s">
        <v>12</v>
      </c>
      <c r="J82" s="39"/>
      <c r="K82" s="48"/>
      <c r="L82" s="7"/>
      <c r="M82" s="49"/>
      <c r="N82" s="22"/>
      <c r="O82" s="29"/>
      <c r="Q82" s="21"/>
      <c r="R82" s="7"/>
      <c r="S82" s="18"/>
      <c r="T82" s="71"/>
    </row>
    <row r="83" spans="1:20" ht="7.5" customHeight="1" thickTop="1" x14ac:dyDescent="0.15">
      <c r="C83" s="14"/>
      <c r="D83" s="14"/>
      <c r="E83" s="14"/>
      <c r="G83" s="15"/>
      <c r="I83" s="38"/>
      <c r="J83" s="38"/>
      <c r="K83" s="40">
        <v>7</v>
      </c>
      <c r="L83" s="8"/>
      <c r="M83" s="7"/>
      <c r="N83" s="22"/>
      <c r="O83" s="29"/>
      <c r="Q83" s="21"/>
      <c r="R83" s="7"/>
      <c r="S83" s="18"/>
      <c r="T83" s="71"/>
    </row>
    <row r="84" spans="1:20" ht="7.5" customHeight="1" thickBot="1" x14ac:dyDescent="0.2">
      <c r="A84" s="42">
        <v>20</v>
      </c>
      <c r="B84" s="4"/>
      <c r="C84" s="43" t="str">
        <f>IF(A86="","",VLOOKUP(A86,[1]出場チーム名!$A$1:$C$32,2,FALSE))</f>
        <v>山梨教員ランナーズ</v>
      </c>
      <c r="D84" s="43"/>
      <c r="E84" s="43"/>
      <c r="F84" s="44" t="s">
        <v>8</v>
      </c>
      <c r="G84" s="43" t="str">
        <f>IF(A86="","",VLOOKUP(A86,[1]出場チーム名!$A$1:$C$32,3,FALSE))</f>
        <v>山梨</v>
      </c>
      <c r="H84" s="44" t="s">
        <v>9</v>
      </c>
      <c r="I84" s="7"/>
      <c r="J84" s="7"/>
      <c r="K84" s="41"/>
      <c r="L84" s="7"/>
      <c r="M84" s="7"/>
      <c r="N84" s="22"/>
      <c r="O84" s="29"/>
      <c r="Q84" s="21"/>
      <c r="R84" s="7"/>
      <c r="S84" s="18"/>
      <c r="T84" s="71"/>
    </row>
    <row r="85" spans="1:20" ht="7.5" customHeight="1" thickTop="1" x14ac:dyDescent="0.15">
      <c r="A85" s="42"/>
      <c r="B85" s="4"/>
      <c r="C85" s="43"/>
      <c r="D85" s="43"/>
      <c r="E85" s="43"/>
      <c r="F85" s="44"/>
      <c r="G85" s="43"/>
      <c r="H85" s="44"/>
      <c r="I85" s="8"/>
      <c r="J85" s="8"/>
      <c r="K85" s="2"/>
      <c r="M85" s="7"/>
      <c r="N85" s="22"/>
      <c r="O85" s="29"/>
      <c r="Q85" s="21"/>
      <c r="R85" s="7"/>
      <c r="S85" s="18"/>
      <c r="T85" s="71"/>
    </row>
    <row r="86" spans="1:20" ht="7.5" customHeight="1" thickBot="1" x14ac:dyDescent="0.2">
      <c r="A86" s="9">
        <v>8</v>
      </c>
      <c r="B86" s="9"/>
      <c r="C86" s="37"/>
      <c r="D86" s="37"/>
      <c r="E86" s="37"/>
      <c r="F86" s="10"/>
      <c r="G86" s="11"/>
      <c r="H86" s="12"/>
      <c r="K86" s="2"/>
      <c r="M86" s="38" t="s">
        <v>10</v>
      </c>
      <c r="N86" s="55"/>
      <c r="O86" s="29"/>
      <c r="Q86" s="21"/>
      <c r="R86" s="7"/>
      <c r="S86" s="18"/>
      <c r="T86" s="71"/>
    </row>
    <row r="87" spans="1:20" ht="7.5" customHeight="1" thickTop="1" x14ac:dyDescent="0.15">
      <c r="C87" s="14"/>
      <c r="D87" s="14"/>
      <c r="E87" s="14"/>
      <c r="G87" s="15"/>
      <c r="K87" s="2"/>
      <c r="M87" s="54"/>
      <c r="N87" s="53"/>
      <c r="O87" s="35"/>
      <c r="P87" s="28"/>
      <c r="Q87" s="62">
        <v>1</v>
      </c>
      <c r="R87" s="7"/>
      <c r="S87" s="18"/>
      <c r="T87" s="71"/>
    </row>
    <row r="88" spans="1:20" ht="7.5" customHeight="1" x14ac:dyDescent="0.15">
      <c r="A88" s="42">
        <v>21</v>
      </c>
      <c r="B88" s="4"/>
      <c r="C88" s="43" t="str">
        <f>IF(A90="","",VLOOKUP(A90,[1]出場チーム名!$A$1:$C$32,2,FALSE))</f>
        <v>ウイングス</v>
      </c>
      <c r="D88" s="43"/>
      <c r="E88" s="43"/>
      <c r="F88" s="44" t="s">
        <v>8</v>
      </c>
      <c r="G88" s="43" t="str">
        <f>IF(A90="","",VLOOKUP(A90,[1]出場チーム名!$A$1:$C$32,3,FALSE))</f>
        <v>徳島</v>
      </c>
      <c r="H88" s="44" t="s">
        <v>9</v>
      </c>
      <c r="K88" s="2"/>
      <c r="M88" s="7"/>
      <c r="N88" s="7"/>
      <c r="O88" s="24"/>
      <c r="P88" s="22"/>
      <c r="Q88" s="62"/>
      <c r="R88" s="7"/>
      <c r="S88" s="18"/>
      <c r="T88" s="71"/>
    </row>
    <row r="89" spans="1:20" ht="7.5" customHeight="1" x14ac:dyDescent="0.15">
      <c r="A89" s="42"/>
      <c r="B89" s="4"/>
      <c r="C89" s="43"/>
      <c r="D89" s="43"/>
      <c r="E89" s="43"/>
      <c r="F89" s="44"/>
      <c r="G89" s="43"/>
      <c r="H89" s="44"/>
      <c r="I89" s="26"/>
      <c r="J89" s="27"/>
      <c r="K89" s="48">
        <v>10</v>
      </c>
      <c r="M89" s="7"/>
      <c r="N89" s="7"/>
      <c r="O89" s="24"/>
      <c r="P89" s="22"/>
      <c r="Q89" s="21"/>
      <c r="R89" s="7"/>
      <c r="S89" s="18"/>
      <c r="T89" s="71"/>
    </row>
    <row r="90" spans="1:20" ht="7.5" customHeight="1" thickBot="1" x14ac:dyDescent="0.2">
      <c r="A90" s="9">
        <v>26</v>
      </c>
      <c r="B90" s="9"/>
      <c r="C90" s="37"/>
      <c r="D90" s="37"/>
      <c r="E90" s="37"/>
      <c r="F90" s="10"/>
      <c r="G90" s="11"/>
      <c r="H90" s="12"/>
      <c r="I90" s="38" t="s">
        <v>12</v>
      </c>
      <c r="J90" s="39"/>
      <c r="K90" s="48"/>
      <c r="M90" s="7"/>
      <c r="N90" s="7"/>
      <c r="O90" s="24"/>
      <c r="P90" s="22"/>
      <c r="Q90" s="21"/>
      <c r="R90" s="7"/>
      <c r="S90" s="18"/>
      <c r="T90" s="71"/>
    </row>
    <row r="91" spans="1:20" ht="7.5" customHeight="1" thickTop="1" x14ac:dyDescent="0.15">
      <c r="C91" s="14"/>
      <c r="D91" s="14"/>
      <c r="E91" s="14"/>
      <c r="G91" s="15"/>
      <c r="I91" s="38"/>
      <c r="J91" s="38"/>
      <c r="K91" s="40">
        <v>22</v>
      </c>
      <c r="L91" s="28"/>
      <c r="M91" s="50">
        <v>2</v>
      </c>
      <c r="N91" s="7"/>
      <c r="O91" s="24"/>
      <c r="P91" s="22"/>
      <c r="Q91" s="21"/>
      <c r="R91" s="7"/>
      <c r="S91" s="18"/>
      <c r="T91" s="71"/>
    </row>
    <row r="92" spans="1:20" ht="7.5" customHeight="1" thickBot="1" x14ac:dyDescent="0.2">
      <c r="A92" s="42">
        <v>22</v>
      </c>
      <c r="B92" s="4"/>
      <c r="C92" s="43" t="str">
        <f>IF(A94="","",VLOOKUP(A94,[1]出場チーム名!$A$1:$C$32,2,FALSE))</f>
        <v>福島教員オールスパークス</v>
      </c>
      <c r="D92" s="43"/>
      <c r="E92" s="43"/>
      <c r="F92" s="44" t="s">
        <v>8</v>
      </c>
      <c r="G92" s="43" t="str">
        <f>IF(A94="","",VLOOKUP(A94,[1]出場チーム名!$A$1:$C$32,3,FALSE))</f>
        <v>福島</v>
      </c>
      <c r="H92" s="44" t="s">
        <v>9</v>
      </c>
      <c r="I92" s="13"/>
      <c r="J92" s="36"/>
      <c r="K92" s="41"/>
      <c r="L92" s="22"/>
      <c r="M92" s="50"/>
      <c r="N92" s="7"/>
      <c r="O92" s="24"/>
      <c r="P92" s="22"/>
      <c r="Q92" s="21"/>
      <c r="R92" s="7"/>
      <c r="S92" s="18"/>
      <c r="T92" s="71"/>
    </row>
    <row r="93" spans="1:20" ht="7.5" customHeight="1" thickTop="1" x14ac:dyDescent="0.15">
      <c r="A93" s="42"/>
      <c r="B93" s="4"/>
      <c r="C93" s="43"/>
      <c r="D93" s="43"/>
      <c r="E93" s="43"/>
      <c r="F93" s="44"/>
      <c r="G93" s="43"/>
      <c r="H93" s="44"/>
      <c r="K93" s="2"/>
      <c r="L93" s="22"/>
      <c r="M93" s="23"/>
      <c r="N93" s="7"/>
      <c r="O93" s="61">
        <v>5</v>
      </c>
      <c r="P93" s="22"/>
      <c r="Q93" s="21"/>
      <c r="R93" s="7"/>
      <c r="S93" s="18"/>
      <c r="T93" s="71"/>
    </row>
    <row r="94" spans="1:20" ht="7.5" customHeight="1" thickBot="1" x14ac:dyDescent="0.2">
      <c r="A94" s="9">
        <v>5</v>
      </c>
      <c r="B94" s="9"/>
      <c r="C94" s="37"/>
      <c r="D94" s="37"/>
      <c r="E94" s="37"/>
      <c r="F94" s="10"/>
      <c r="G94" s="11"/>
      <c r="H94" s="12"/>
      <c r="L94" s="46" t="s">
        <v>10</v>
      </c>
      <c r="M94" s="7"/>
      <c r="N94" s="7"/>
      <c r="O94" s="61"/>
      <c r="P94" s="22"/>
      <c r="Q94" s="21"/>
      <c r="R94" s="7"/>
      <c r="S94" s="18"/>
      <c r="T94" s="71"/>
    </row>
    <row r="95" spans="1:20" ht="7.5" customHeight="1" thickTop="1" x14ac:dyDescent="0.15">
      <c r="C95" s="14"/>
      <c r="D95" s="14"/>
      <c r="E95" s="14"/>
      <c r="G95" s="15"/>
      <c r="K95" s="32"/>
      <c r="L95" s="47"/>
      <c r="M95" s="30"/>
      <c r="N95" s="8"/>
      <c r="O95" s="3"/>
      <c r="P95" s="22"/>
      <c r="R95" s="7"/>
      <c r="S95" s="18"/>
      <c r="T95" s="71"/>
    </row>
    <row r="96" spans="1:20" ht="7.5" customHeight="1" x14ac:dyDescent="0.15">
      <c r="A96" s="42">
        <v>23</v>
      </c>
      <c r="B96" s="4"/>
      <c r="C96" s="43" t="str">
        <f>IF(A98="","",VLOOKUP(A98,[1]出場チーム名!$A$1:$C$32,2,FALSE))</f>
        <v>大阪教員智友クラブ</v>
      </c>
      <c r="D96" s="43"/>
      <c r="E96" s="43"/>
      <c r="F96" s="44" t="s">
        <v>8</v>
      </c>
      <c r="G96" s="43" t="str">
        <f>IF(A98="","",VLOOKUP(A98,[1]出場チーム名!$A$1:$C$32,3,FALSE))</f>
        <v>大阪</v>
      </c>
      <c r="H96" s="44" t="s">
        <v>9</v>
      </c>
      <c r="K96" s="2"/>
      <c r="L96" s="7"/>
      <c r="M96" s="18"/>
      <c r="N96" s="7"/>
      <c r="O96" s="3"/>
      <c r="P96" s="22"/>
      <c r="R96" s="7"/>
      <c r="S96" s="18"/>
      <c r="T96" s="71"/>
    </row>
    <row r="97" spans="1:20" ht="7.5" customHeight="1" x14ac:dyDescent="0.15">
      <c r="A97" s="42"/>
      <c r="B97" s="4"/>
      <c r="C97" s="43"/>
      <c r="D97" s="43"/>
      <c r="E97" s="43"/>
      <c r="F97" s="44"/>
      <c r="G97" s="43"/>
      <c r="H97" s="44"/>
      <c r="I97" s="26"/>
      <c r="J97" s="27"/>
      <c r="K97" s="48">
        <v>2</v>
      </c>
      <c r="L97" s="7"/>
      <c r="M97" s="49">
        <v>7</v>
      </c>
      <c r="N97" s="7"/>
      <c r="O97" s="3"/>
      <c r="P97" s="22"/>
      <c r="R97" s="7"/>
      <c r="S97" s="18"/>
      <c r="T97" s="71"/>
    </row>
    <row r="98" spans="1:20" ht="7.5" customHeight="1" thickBot="1" x14ac:dyDescent="0.2">
      <c r="A98" s="9">
        <v>18</v>
      </c>
      <c r="B98" s="9"/>
      <c r="C98" s="37"/>
      <c r="D98" s="37"/>
      <c r="E98" s="37"/>
      <c r="F98" s="10"/>
      <c r="G98" s="11"/>
      <c r="H98" s="12"/>
      <c r="I98" s="38" t="s">
        <v>12</v>
      </c>
      <c r="J98" s="39"/>
      <c r="K98" s="48"/>
      <c r="L98" s="7"/>
      <c r="M98" s="49"/>
      <c r="N98" s="7"/>
      <c r="O98" s="3"/>
      <c r="P98" s="22"/>
      <c r="R98" s="7"/>
      <c r="S98" s="18"/>
      <c r="T98" s="71"/>
    </row>
    <row r="99" spans="1:20" ht="7.5" customHeight="1" thickTop="1" x14ac:dyDescent="0.15">
      <c r="C99" s="14"/>
      <c r="D99" s="14"/>
      <c r="E99" s="14"/>
      <c r="G99" s="15"/>
      <c r="I99" s="38"/>
      <c r="J99" s="38"/>
      <c r="K99" s="40">
        <v>10</v>
      </c>
      <c r="L99" s="8"/>
      <c r="N99" s="7"/>
      <c r="O99" s="3"/>
      <c r="P99" s="22"/>
      <c r="R99" s="7"/>
      <c r="S99" s="18"/>
      <c r="T99" s="71"/>
    </row>
    <row r="100" spans="1:20" ht="7.5" customHeight="1" thickBot="1" x14ac:dyDescent="0.2">
      <c r="A100" s="42">
        <v>24</v>
      </c>
      <c r="B100" s="4"/>
      <c r="C100" s="43" t="str">
        <f>IF(A102="","",VLOOKUP(A102,[1]出場チーム名!$A$1:$C$32,2,FALSE))</f>
        <v>レッドスパローズＯＢ</v>
      </c>
      <c r="D100" s="43"/>
      <c r="E100" s="43"/>
      <c r="F100" s="44" t="s">
        <v>8</v>
      </c>
      <c r="G100" s="43" t="str">
        <f>IF(A102="","",VLOOKUP(A102,[1]出場チーム名!$A$1:$C$32,3,FALSE))</f>
        <v>千葉</v>
      </c>
      <c r="H100" s="44" t="s">
        <v>9</v>
      </c>
      <c r="I100" s="7"/>
      <c r="J100" s="7"/>
      <c r="K100" s="41"/>
      <c r="L100" s="7"/>
      <c r="N100" s="7"/>
      <c r="O100" s="3"/>
      <c r="P100" s="22"/>
      <c r="Q100" s="23"/>
      <c r="R100" s="7"/>
      <c r="S100" s="18"/>
      <c r="T100" s="71"/>
    </row>
    <row r="101" spans="1:20" ht="7.5" customHeight="1" thickTop="1" x14ac:dyDescent="0.15">
      <c r="A101" s="42"/>
      <c r="B101" s="4"/>
      <c r="C101" s="43"/>
      <c r="D101" s="43"/>
      <c r="E101" s="43"/>
      <c r="F101" s="44"/>
      <c r="G101" s="43"/>
      <c r="H101" s="44"/>
      <c r="I101" s="8"/>
      <c r="J101" s="8"/>
      <c r="K101" s="2"/>
      <c r="N101" s="7"/>
      <c r="O101" s="3"/>
      <c r="P101" s="22"/>
      <c r="R101" s="7"/>
      <c r="S101" s="49">
        <v>14</v>
      </c>
      <c r="T101" s="71"/>
    </row>
    <row r="102" spans="1:20" ht="7.5" customHeight="1" thickBot="1" x14ac:dyDescent="0.2">
      <c r="A102" s="9">
        <v>7</v>
      </c>
      <c r="B102" s="9"/>
      <c r="C102" s="37"/>
      <c r="D102" s="37"/>
      <c r="E102" s="37"/>
      <c r="F102" s="10"/>
      <c r="G102" s="11"/>
      <c r="K102" s="2"/>
      <c r="N102" s="7"/>
      <c r="O102" s="3"/>
      <c r="P102" s="39" t="s">
        <v>10</v>
      </c>
      <c r="R102" s="7"/>
      <c r="S102" s="49"/>
      <c r="T102" s="71"/>
    </row>
    <row r="103" spans="1:20" ht="7.5" customHeight="1" thickTop="1" x14ac:dyDescent="0.15">
      <c r="A103" s="9"/>
      <c r="B103" s="9"/>
      <c r="C103" s="10"/>
      <c r="D103" s="10"/>
      <c r="E103" s="10"/>
      <c r="F103" s="10"/>
      <c r="G103" s="11"/>
      <c r="K103" s="2"/>
      <c r="N103" s="7"/>
      <c r="O103" s="31"/>
      <c r="P103" s="53"/>
      <c r="Q103" s="30"/>
      <c r="R103" s="8"/>
    </row>
    <row r="104" spans="1:20" ht="7.5" customHeight="1" x14ac:dyDescent="0.15">
      <c r="A104" s="42">
        <v>25</v>
      </c>
      <c r="B104" s="4"/>
      <c r="C104" s="43" t="str">
        <f>IF(A106="","",VLOOKUP(A106,[1]出場チーム名!$A$1:$C$32,2,FALSE))</f>
        <v>高知教員ソフトボールクラブ</v>
      </c>
      <c r="D104" s="43"/>
      <c r="E104" s="43"/>
      <c r="F104" s="44" t="s">
        <v>8</v>
      </c>
      <c r="G104" s="43" t="str">
        <f>IF(A106="","",VLOOKUP(A106,[1]出場チーム名!$A$1:$C$32,3,FALSE))</f>
        <v>高知</v>
      </c>
      <c r="H104" s="44" t="s">
        <v>9</v>
      </c>
      <c r="K104" s="2"/>
      <c r="N104" s="7"/>
      <c r="O104" s="3"/>
      <c r="P104" s="7"/>
      <c r="Q104" s="18"/>
      <c r="R104" s="7"/>
    </row>
    <row r="105" spans="1:20" ht="7.5" customHeight="1" x14ac:dyDescent="0.15">
      <c r="A105" s="42"/>
      <c r="B105" s="4"/>
      <c r="C105" s="43"/>
      <c r="D105" s="43"/>
      <c r="E105" s="43"/>
      <c r="F105" s="44"/>
      <c r="G105" s="43"/>
      <c r="H105" s="44"/>
      <c r="I105" s="26"/>
      <c r="J105" s="27"/>
      <c r="K105" s="48">
        <v>1</v>
      </c>
      <c r="N105" s="7"/>
      <c r="O105" s="3"/>
      <c r="P105" s="7"/>
      <c r="Q105" s="18"/>
      <c r="R105" s="7"/>
    </row>
    <row r="106" spans="1:20" ht="7.5" customHeight="1" thickBot="1" x14ac:dyDescent="0.2">
      <c r="A106" s="9">
        <v>24</v>
      </c>
      <c r="B106" s="9"/>
      <c r="C106" s="37"/>
      <c r="D106" s="37"/>
      <c r="E106" s="37"/>
      <c r="F106" s="10"/>
      <c r="G106" s="11"/>
      <c r="H106" s="12"/>
      <c r="I106" s="38" t="s">
        <v>12</v>
      </c>
      <c r="J106" s="39"/>
      <c r="K106" s="48"/>
      <c r="N106" s="7"/>
      <c r="O106" s="3"/>
      <c r="P106" s="7"/>
      <c r="Q106" s="18"/>
      <c r="R106" s="7"/>
    </row>
    <row r="107" spans="1:20" ht="7.5" customHeight="1" thickTop="1" x14ac:dyDescent="0.15">
      <c r="C107" s="14"/>
      <c r="D107" s="14"/>
      <c r="E107" s="14"/>
      <c r="G107" s="15"/>
      <c r="I107" s="38"/>
      <c r="J107" s="38"/>
      <c r="K107" s="40">
        <v>2</v>
      </c>
      <c r="L107" s="8"/>
      <c r="M107" s="60">
        <v>6</v>
      </c>
      <c r="N107" s="7"/>
      <c r="O107" s="3"/>
      <c r="P107" s="7"/>
      <c r="Q107" s="18"/>
      <c r="R107" s="7"/>
    </row>
    <row r="108" spans="1:20" ht="7.5" customHeight="1" thickBot="1" x14ac:dyDescent="0.2">
      <c r="A108" s="42">
        <v>26</v>
      </c>
      <c r="B108" s="4"/>
      <c r="C108" s="43" t="str">
        <f>IF(A110="","",VLOOKUP(A110,[1]出場チーム名!$A$1:$C$32,2,FALSE))</f>
        <v>東部教員クラブ</v>
      </c>
      <c r="D108" s="43"/>
      <c r="E108" s="43"/>
      <c r="F108" s="44" t="s">
        <v>8</v>
      </c>
      <c r="G108" s="43" t="str">
        <f>IF(A110="","",VLOOKUP(A110,[1]出場チーム名!$A$1:$C$32,3,FALSE))</f>
        <v>広島</v>
      </c>
      <c r="H108" s="44" t="s">
        <v>9</v>
      </c>
      <c r="I108" s="13"/>
      <c r="J108" s="13"/>
      <c r="K108" s="41"/>
      <c r="L108" s="7"/>
      <c r="M108" s="60"/>
      <c r="N108" s="7"/>
      <c r="O108" s="3"/>
      <c r="P108" s="7"/>
      <c r="Q108" s="18"/>
      <c r="R108" s="7"/>
    </row>
    <row r="109" spans="1:20" ht="7.5" customHeight="1" thickTop="1" x14ac:dyDescent="0.15">
      <c r="A109" s="42"/>
      <c r="B109" s="4"/>
      <c r="C109" s="43"/>
      <c r="D109" s="43"/>
      <c r="E109" s="43"/>
      <c r="F109" s="44"/>
      <c r="G109" s="43"/>
      <c r="H109" s="44"/>
      <c r="K109" s="2"/>
      <c r="L109" s="7"/>
      <c r="M109" s="18"/>
      <c r="N109" s="7"/>
      <c r="O109" s="3"/>
      <c r="P109" s="7"/>
      <c r="Q109" s="18"/>
      <c r="R109" s="7"/>
    </row>
    <row r="110" spans="1:20" ht="7.5" customHeight="1" thickBot="1" x14ac:dyDescent="0.2">
      <c r="A110" s="9">
        <v>21</v>
      </c>
      <c r="B110" s="9"/>
      <c r="C110" s="37"/>
      <c r="D110" s="37"/>
      <c r="E110" s="37"/>
      <c r="F110" s="10"/>
      <c r="G110" s="11"/>
      <c r="H110" s="12"/>
      <c r="L110" s="56"/>
      <c r="M110" s="19"/>
      <c r="N110" s="13"/>
      <c r="O110" s="3"/>
      <c r="P110" s="7"/>
      <c r="Q110" s="18"/>
      <c r="R110" s="7"/>
    </row>
    <row r="111" spans="1:20" ht="7.5" customHeight="1" thickTop="1" x14ac:dyDescent="0.15">
      <c r="C111" s="14"/>
      <c r="D111" s="14"/>
      <c r="E111" s="14"/>
      <c r="G111" s="15"/>
      <c r="K111" s="32"/>
      <c r="L111" s="57"/>
      <c r="M111" s="7"/>
      <c r="N111" s="7"/>
      <c r="O111" s="58">
        <v>10</v>
      </c>
      <c r="P111" s="7"/>
      <c r="Q111" s="33"/>
      <c r="R111" s="7"/>
    </row>
    <row r="112" spans="1:20" ht="7.5" customHeight="1" x14ac:dyDescent="0.15">
      <c r="A112" s="42">
        <v>27</v>
      </c>
      <c r="B112" s="4"/>
      <c r="C112" s="43" t="str">
        <f>IF(A114="","",VLOOKUP(A114,[1]出場チーム名!$A$1:$C$32,2,FALSE))</f>
        <v>岐阜教員クラブ</v>
      </c>
      <c r="D112" s="43"/>
      <c r="E112" s="43"/>
      <c r="F112" s="44" t="s">
        <v>8</v>
      </c>
      <c r="G112" s="43" t="str">
        <f>IF(A114="","",VLOOKUP(A114,[1]出場チーム名!$A$1:$C$32,3,FALSE))</f>
        <v>岐阜</v>
      </c>
      <c r="H112" s="44" t="s">
        <v>9</v>
      </c>
      <c r="K112" s="2"/>
      <c r="L112" s="22"/>
      <c r="M112" s="23"/>
      <c r="N112" s="7"/>
      <c r="O112" s="58"/>
      <c r="P112" s="7"/>
      <c r="Q112" s="33"/>
      <c r="R112" s="7"/>
    </row>
    <row r="113" spans="1:18" ht="7.5" customHeight="1" x14ac:dyDescent="0.15">
      <c r="A113" s="42"/>
      <c r="B113" s="4"/>
      <c r="C113" s="43"/>
      <c r="D113" s="43"/>
      <c r="E113" s="43"/>
      <c r="F113" s="44"/>
      <c r="G113" s="43"/>
      <c r="H113" s="44"/>
      <c r="I113" s="26"/>
      <c r="J113" s="27"/>
      <c r="K113" s="48">
        <v>0</v>
      </c>
      <c r="L113" s="22"/>
      <c r="M113" s="59">
        <v>2</v>
      </c>
      <c r="N113" s="7"/>
      <c r="O113" s="24"/>
      <c r="P113" s="7"/>
      <c r="Q113" s="33"/>
      <c r="R113" s="7"/>
    </row>
    <row r="114" spans="1:18" ht="7.5" customHeight="1" thickBot="1" x14ac:dyDescent="0.2">
      <c r="A114" s="9">
        <v>13</v>
      </c>
      <c r="B114" s="9"/>
      <c r="C114" s="37"/>
      <c r="D114" s="37"/>
      <c r="E114" s="37"/>
      <c r="F114" s="10"/>
      <c r="G114" s="11"/>
      <c r="H114" s="12"/>
      <c r="I114" s="38"/>
      <c r="J114" s="39"/>
      <c r="K114" s="48"/>
      <c r="L114" s="22"/>
      <c r="M114" s="59"/>
      <c r="N114" s="7"/>
      <c r="O114" s="24"/>
      <c r="P114" s="7"/>
      <c r="Q114" s="33"/>
      <c r="R114" s="7"/>
    </row>
    <row r="115" spans="1:18" ht="7.5" customHeight="1" thickTop="1" x14ac:dyDescent="0.15">
      <c r="C115" s="14"/>
      <c r="D115" s="14"/>
      <c r="E115" s="14"/>
      <c r="G115" s="15"/>
      <c r="I115" s="38"/>
      <c r="J115" s="38"/>
      <c r="K115" s="40">
        <v>1</v>
      </c>
      <c r="L115" s="8"/>
      <c r="M115" s="7"/>
      <c r="N115" s="7"/>
      <c r="O115" s="24"/>
      <c r="P115" s="7"/>
      <c r="Q115" s="33"/>
      <c r="R115" s="7"/>
    </row>
    <row r="116" spans="1:18" ht="7.5" customHeight="1" thickBot="1" x14ac:dyDescent="0.2">
      <c r="A116" s="42">
        <v>28</v>
      </c>
      <c r="B116" s="4"/>
      <c r="C116" s="43" t="str">
        <f>IF(A118="","",VLOOKUP(A118,[1]出場チーム名!$A$1:$C$32,2,FALSE))</f>
        <v>奈良ディアーナ</v>
      </c>
      <c r="D116" s="43"/>
      <c r="E116" s="43"/>
      <c r="F116" s="44" t="s">
        <v>8</v>
      </c>
      <c r="G116" s="43" t="str">
        <f>IF(A118="","",VLOOKUP(A118,[1]出場チーム名!$A$1:$C$32,3,FALSE))</f>
        <v>奈良</v>
      </c>
      <c r="H116" s="44" t="s">
        <v>9</v>
      </c>
      <c r="I116" s="13"/>
      <c r="J116" s="13"/>
      <c r="K116" s="41"/>
      <c r="L116" s="7"/>
      <c r="M116" s="7"/>
      <c r="N116" s="7"/>
      <c r="O116" s="24"/>
      <c r="P116" s="7"/>
      <c r="Q116" s="33"/>
      <c r="R116" s="7"/>
    </row>
    <row r="117" spans="1:18" ht="7.5" customHeight="1" thickTop="1" x14ac:dyDescent="0.15">
      <c r="A117" s="42"/>
      <c r="B117" s="4"/>
      <c r="C117" s="43"/>
      <c r="D117" s="43"/>
      <c r="E117" s="43"/>
      <c r="F117" s="44"/>
      <c r="G117" s="43"/>
      <c r="H117" s="44"/>
      <c r="K117" s="2"/>
      <c r="M117" s="7"/>
      <c r="N117" s="7"/>
      <c r="O117" s="24"/>
      <c r="P117" s="7"/>
      <c r="Q117" s="51">
        <v>4</v>
      </c>
      <c r="R117" s="7"/>
    </row>
    <row r="118" spans="1:18" ht="7.5" customHeight="1" thickBot="1" x14ac:dyDescent="0.2">
      <c r="A118" s="9">
        <v>17</v>
      </c>
      <c r="B118" s="9"/>
      <c r="C118" s="37"/>
      <c r="D118" s="37"/>
      <c r="E118" s="37"/>
      <c r="F118" s="10"/>
      <c r="G118" s="11"/>
      <c r="H118" s="12"/>
      <c r="K118" s="2"/>
      <c r="M118" s="38"/>
      <c r="N118" s="53"/>
      <c r="O118" s="25"/>
      <c r="P118" s="13"/>
      <c r="Q118" s="52"/>
      <c r="R118" s="7"/>
    </row>
    <row r="119" spans="1:18" ht="7.5" customHeight="1" thickTop="1" x14ac:dyDescent="0.15">
      <c r="C119" s="14"/>
      <c r="D119" s="14"/>
      <c r="E119" s="14"/>
      <c r="G119" s="15"/>
      <c r="K119" s="2"/>
      <c r="M119" s="54"/>
      <c r="N119" s="55"/>
      <c r="O119" s="3"/>
      <c r="P119" s="7"/>
      <c r="Q119" s="21"/>
    </row>
    <row r="120" spans="1:18" ht="7.5" customHeight="1" x14ac:dyDescent="0.15">
      <c r="A120" s="42">
        <v>29</v>
      </c>
      <c r="B120" s="4"/>
      <c r="C120" s="43" t="str">
        <f>IF(A122="","",VLOOKUP(A122,[1]出場チーム名!$A$1:$C$32,2,FALSE))</f>
        <v>マーキュリー</v>
      </c>
      <c r="D120" s="43"/>
      <c r="E120" s="43"/>
      <c r="F120" s="44" t="s">
        <v>8</v>
      </c>
      <c r="G120" s="43" t="str">
        <f>IF(A122="","",VLOOKUP(A122,[1]出場チーム名!$A$1:$C$32,3,FALSE))</f>
        <v>香川</v>
      </c>
      <c r="H120" s="44" t="s">
        <v>9</v>
      </c>
      <c r="K120" s="2"/>
      <c r="M120" s="7"/>
      <c r="N120" s="22"/>
      <c r="O120" s="3"/>
      <c r="Q120" s="21"/>
    </row>
    <row r="121" spans="1:18" ht="7.5" customHeight="1" x14ac:dyDescent="0.15">
      <c r="A121" s="42"/>
      <c r="B121" s="4"/>
      <c r="C121" s="43"/>
      <c r="D121" s="43"/>
      <c r="E121" s="43"/>
      <c r="F121" s="44"/>
      <c r="G121" s="43"/>
      <c r="H121" s="44"/>
      <c r="I121" s="26"/>
      <c r="J121" s="27"/>
      <c r="K121" s="48">
        <v>3</v>
      </c>
      <c r="M121" s="7"/>
      <c r="N121" s="22"/>
      <c r="O121" s="3"/>
      <c r="Q121" s="21"/>
    </row>
    <row r="122" spans="1:18" ht="7.5" customHeight="1" thickBot="1" x14ac:dyDescent="0.2">
      <c r="A122" s="9">
        <v>27</v>
      </c>
      <c r="B122" s="9"/>
      <c r="C122" s="37"/>
      <c r="D122" s="37"/>
      <c r="E122" s="37"/>
      <c r="F122" s="10"/>
      <c r="G122" s="11"/>
      <c r="H122" s="12"/>
      <c r="I122" s="38" t="s">
        <v>10</v>
      </c>
      <c r="J122" s="39"/>
      <c r="K122" s="48"/>
      <c r="M122" s="7"/>
      <c r="N122" s="22"/>
      <c r="O122" s="3"/>
      <c r="Q122" s="21"/>
    </row>
    <row r="123" spans="1:18" ht="7.5" customHeight="1" thickTop="1" x14ac:dyDescent="0.15">
      <c r="C123" s="14"/>
      <c r="D123" s="14"/>
      <c r="E123" s="14"/>
      <c r="G123" s="15"/>
      <c r="I123" s="38"/>
      <c r="J123" s="38"/>
      <c r="K123" s="40">
        <v>7</v>
      </c>
      <c r="L123" s="28"/>
      <c r="M123" s="50">
        <v>2</v>
      </c>
      <c r="N123" s="22"/>
      <c r="O123" s="3"/>
      <c r="Q123" s="21"/>
    </row>
    <row r="124" spans="1:18" ht="7.5" customHeight="1" thickBot="1" x14ac:dyDescent="0.2">
      <c r="A124" s="42">
        <v>30</v>
      </c>
      <c r="B124" s="4"/>
      <c r="C124" s="43" t="str">
        <f>IF(A126="","",VLOOKUP(A126,[1]出場チーム名!$A$1:$C$32,2,FALSE))</f>
        <v>福島教員クラブ</v>
      </c>
      <c r="D124" s="43"/>
      <c r="E124" s="43"/>
      <c r="F124" s="44" t="s">
        <v>8</v>
      </c>
      <c r="G124" s="43" t="str">
        <f>IF(A126="","",VLOOKUP(A126,[1]出場チーム名!$A$1:$C$32,3,FALSE))</f>
        <v>福島</v>
      </c>
      <c r="H124" s="44" t="s">
        <v>9</v>
      </c>
      <c r="I124" s="7"/>
      <c r="J124" s="7"/>
      <c r="K124" s="41"/>
      <c r="L124" s="22"/>
      <c r="M124" s="50"/>
      <c r="N124" s="22"/>
      <c r="O124" s="29"/>
      <c r="Q124" s="21"/>
    </row>
    <row r="125" spans="1:18" ht="7.5" customHeight="1" thickTop="1" x14ac:dyDescent="0.15">
      <c r="A125" s="42"/>
      <c r="B125" s="4"/>
      <c r="C125" s="43"/>
      <c r="D125" s="43"/>
      <c r="E125" s="43"/>
      <c r="F125" s="44"/>
      <c r="G125" s="43"/>
      <c r="H125" s="44"/>
      <c r="I125" s="8"/>
      <c r="J125" s="8"/>
      <c r="K125" s="2"/>
      <c r="L125" s="22"/>
      <c r="M125" s="23"/>
      <c r="N125" s="22"/>
      <c r="O125" s="45">
        <v>4</v>
      </c>
      <c r="Q125" s="21"/>
    </row>
    <row r="126" spans="1:18" ht="7.5" customHeight="1" thickBot="1" x14ac:dyDescent="0.2">
      <c r="A126" s="9">
        <v>3</v>
      </c>
      <c r="B126" s="9"/>
      <c r="C126" s="37"/>
      <c r="D126" s="37"/>
      <c r="E126" s="37"/>
      <c r="F126" s="10"/>
      <c r="G126" s="11"/>
      <c r="H126" s="12"/>
      <c r="L126" s="46" t="s">
        <v>10</v>
      </c>
      <c r="M126" s="7"/>
      <c r="N126" s="22"/>
      <c r="O126" s="45"/>
      <c r="Q126" s="21"/>
    </row>
    <row r="127" spans="1:18" ht="7.5" customHeight="1" thickTop="1" x14ac:dyDescent="0.15">
      <c r="C127" s="14"/>
      <c r="D127" s="14"/>
      <c r="E127" s="14"/>
      <c r="G127" s="15"/>
      <c r="K127" s="32"/>
      <c r="L127" s="47"/>
      <c r="M127" s="30"/>
      <c r="N127" s="8"/>
      <c r="O127" s="3"/>
    </row>
    <row r="128" spans="1:18" ht="7.5" customHeight="1" x14ac:dyDescent="0.15">
      <c r="A128" s="42">
        <v>31</v>
      </c>
      <c r="B128" s="4"/>
      <c r="C128" s="43" t="str">
        <f>IF(A130="","",VLOOKUP(A130,[1]出場チーム名!$A$1:$C$32,2,FALSE))</f>
        <v>横浜市教職員組合</v>
      </c>
      <c r="D128" s="43"/>
      <c r="E128" s="43"/>
      <c r="F128" s="44" t="s">
        <v>8</v>
      </c>
      <c r="G128" s="43" t="str">
        <f>IF(A130="","",VLOOKUP(A130,[1]出場チーム名!$A$1:$C$32,3,FALSE))</f>
        <v>神奈川</v>
      </c>
      <c r="H128" s="44" t="s">
        <v>9</v>
      </c>
      <c r="K128" s="2"/>
      <c r="L128" s="7"/>
      <c r="M128" s="18"/>
      <c r="N128" s="7"/>
      <c r="O128" s="3"/>
    </row>
    <row r="129" spans="1:15" ht="7.5" customHeight="1" x14ac:dyDescent="0.15">
      <c r="A129" s="42"/>
      <c r="B129" s="4"/>
      <c r="C129" s="43"/>
      <c r="D129" s="43"/>
      <c r="E129" s="43"/>
      <c r="F129" s="44"/>
      <c r="G129" s="43"/>
      <c r="H129" s="44"/>
      <c r="I129" s="26"/>
      <c r="J129" s="27"/>
      <c r="K129" s="48">
        <v>5</v>
      </c>
      <c r="L129" s="7"/>
      <c r="M129" s="49">
        <v>3</v>
      </c>
      <c r="N129" s="7"/>
      <c r="O129" s="3"/>
    </row>
    <row r="130" spans="1:15" ht="7.5" customHeight="1" thickBot="1" x14ac:dyDescent="0.2">
      <c r="A130" s="9">
        <v>10</v>
      </c>
      <c r="B130" s="9"/>
      <c r="C130" s="37"/>
      <c r="D130" s="37"/>
      <c r="E130" s="37"/>
      <c r="F130" s="10"/>
      <c r="G130" s="11"/>
      <c r="H130" s="12"/>
      <c r="I130" s="38" t="s">
        <v>15</v>
      </c>
      <c r="J130" s="39"/>
      <c r="K130" s="48"/>
      <c r="L130" s="7"/>
      <c r="M130" s="49"/>
      <c r="N130" s="7"/>
      <c r="O130" s="3"/>
    </row>
    <row r="131" spans="1:15" ht="7.5" customHeight="1" thickTop="1" x14ac:dyDescent="0.15">
      <c r="C131" s="14"/>
      <c r="D131" s="14"/>
      <c r="E131" s="14"/>
      <c r="G131" s="15"/>
      <c r="I131" s="38"/>
      <c r="J131" s="38"/>
      <c r="K131" s="40">
        <v>6</v>
      </c>
      <c r="L131" s="8"/>
      <c r="N131" s="7"/>
      <c r="O131" s="3"/>
    </row>
    <row r="132" spans="1:15" ht="7.5" customHeight="1" thickBot="1" x14ac:dyDescent="0.2">
      <c r="A132" s="42">
        <v>32</v>
      </c>
      <c r="B132" s="4"/>
      <c r="C132" s="43" t="str">
        <f>IF(A134="","",VLOOKUP(A134,[1]出場チーム名!$A$1:$C$32,2,FALSE))</f>
        <v>滋賀教員アナナス</v>
      </c>
      <c r="D132" s="43"/>
      <c r="E132" s="43"/>
      <c r="F132" s="44" t="s">
        <v>8</v>
      </c>
      <c r="G132" s="43" t="str">
        <f>IF(A134="","",VLOOKUP(A134,[1]出場チーム名!$A$1:$C$32,3,FALSE))</f>
        <v>滋賀</v>
      </c>
      <c r="H132" s="44" t="s">
        <v>9</v>
      </c>
      <c r="I132" s="7"/>
      <c r="J132" s="7"/>
      <c r="K132" s="41"/>
      <c r="L132" s="7"/>
      <c r="N132" s="7"/>
      <c r="O132" s="3"/>
    </row>
    <row r="133" spans="1:15" ht="7.5" customHeight="1" thickTop="1" x14ac:dyDescent="0.15">
      <c r="A133" s="42"/>
      <c r="B133" s="4"/>
      <c r="C133" s="43"/>
      <c r="D133" s="43"/>
      <c r="E133" s="43"/>
      <c r="F133" s="44"/>
      <c r="G133" s="43"/>
      <c r="H133" s="44"/>
      <c r="I133" s="8"/>
      <c r="J133" s="8"/>
      <c r="K133" s="2"/>
      <c r="N133" s="7"/>
      <c r="O133" s="3"/>
    </row>
    <row r="134" spans="1:15" ht="7.5" customHeight="1" x14ac:dyDescent="0.15">
      <c r="A134" s="9">
        <v>2</v>
      </c>
      <c r="B134" s="9"/>
      <c r="C134" s="37"/>
      <c r="D134" s="37"/>
      <c r="E134" s="37"/>
      <c r="F134" s="10"/>
      <c r="G134" s="10"/>
      <c r="I134" s="7"/>
      <c r="J134" s="7"/>
      <c r="K134" s="2"/>
      <c r="N134" s="7"/>
      <c r="O134" s="3"/>
    </row>
    <row r="135" spans="1:15" ht="7.5" customHeight="1" x14ac:dyDescent="0.15">
      <c r="A135" s="9"/>
      <c r="B135" s="9"/>
      <c r="C135" s="10"/>
      <c r="D135" s="10"/>
      <c r="E135" s="10"/>
      <c r="F135" s="10"/>
      <c r="G135" s="10"/>
      <c r="K135" s="2"/>
      <c r="N135" s="7"/>
      <c r="O135" s="3"/>
    </row>
    <row r="136" spans="1:15" x14ac:dyDescent="0.15">
      <c r="K136" s="7"/>
      <c r="L136" s="7"/>
      <c r="N136" s="7"/>
    </row>
    <row r="137" spans="1:15" x14ac:dyDescent="0.15">
      <c r="N137" s="7"/>
    </row>
    <row r="138" spans="1:15" x14ac:dyDescent="0.15">
      <c r="N138" s="7"/>
    </row>
  </sheetData>
  <mergeCells count="291">
    <mergeCell ref="I6:J6"/>
    <mergeCell ref="M6:N6"/>
    <mergeCell ref="Q6:R6"/>
    <mergeCell ref="A8:A9"/>
    <mergeCell ref="C8:E9"/>
    <mergeCell ref="F8:F9"/>
    <mergeCell ref="G8:G9"/>
    <mergeCell ref="H8:H9"/>
    <mergeCell ref="K9:K10"/>
    <mergeCell ref="A1:T1"/>
    <mergeCell ref="C10:E10"/>
    <mergeCell ref="I10:J11"/>
    <mergeCell ref="K11:K12"/>
    <mergeCell ref="M11:M12"/>
    <mergeCell ref="A12:A13"/>
    <mergeCell ref="C12:E13"/>
    <mergeCell ref="F12:F13"/>
    <mergeCell ref="G12:G13"/>
    <mergeCell ref="H12:H13"/>
    <mergeCell ref="C14:E14"/>
    <mergeCell ref="L14:L15"/>
    <mergeCell ref="O15:O16"/>
    <mergeCell ref="A16:A17"/>
    <mergeCell ref="C16:E17"/>
    <mergeCell ref="F16:F17"/>
    <mergeCell ref="G16:G17"/>
    <mergeCell ref="H16:H17"/>
    <mergeCell ref="K17:K18"/>
    <mergeCell ref="M17:M18"/>
    <mergeCell ref="Q23:Q24"/>
    <mergeCell ref="A24:A25"/>
    <mergeCell ref="C24:E25"/>
    <mergeCell ref="F24:F25"/>
    <mergeCell ref="G24:G25"/>
    <mergeCell ref="H24:H25"/>
    <mergeCell ref="K25:K26"/>
    <mergeCell ref="C26:E26"/>
    <mergeCell ref="C18:E18"/>
    <mergeCell ref="I18:J19"/>
    <mergeCell ref="K19:K20"/>
    <mergeCell ref="A20:A21"/>
    <mergeCell ref="C20:E21"/>
    <mergeCell ref="F20:F21"/>
    <mergeCell ref="G20:G21"/>
    <mergeCell ref="H20:H21"/>
    <mergeCell ref="I26:J27"/>
    <mergeCell ref="K27:K28"/>
    <mergeCell ref="M27:M28"/>
    <mergeCell ref="A28:A29"/>
    <mergeCell ref="C28:E29"/>
    <mergeCell ref="F28:F29"/>
    <mergeCell ref="G28:G29"/>
    <mergeCell ref="H28:H29"/>
    <mergeCell ref="C22:E22"/>
    <mergeCell ref="M22:N23"/>
    <mergeCell ref="C34:E34"/>
    <mergeCell ref="I34:J35"/>
    <mergeCell ref="K35:K36"/>
    <mergeCell ref="A36:A37"/>
    <mergeCell ref="C36:E37"/>
    <mergeCell ref="F36:F37"/>
    <mergeCell ref="G36:G37"/>
    <mergeCell ref="H36:H37"/>
    <mergeCell ref="O29:O30"/>
    <mergeCell ref="C30:E30"/>
    <mergeCell ref="L30:L31"/>
    <mergeCell ref="A32:A33"/>
    <mergeCell ref="C32:E33"/>
    <mergeCell ref="F32:F33"/>
    <mergeCell ref="G32:G33"/>
    <mergeCell ref="H32:H33"/>
    <mergeCell ref="K33:K34"/>
    <mergeCell ref="M33:M34"/>
    <mergeCell ref="C38:E38"/>
    <mergeCell ref="P38:P39"/>
    <mergeCell ref="S39:S40"/>
    <mergeCell ref="T39:T102"/>
    <mergeCell ref="A40:A41"/>
    <mergeCell ref="C40:E41"/>
    <mergeCell ref="F40:F41"/>
    <mergeCell ref="G40:G41"/>
    <mergeCell ref="H40:H41"/>
    <mergeCell ref="K41:K42"/>
    <mergeCell ref="C42:E42"/>
    <mergeCell ref="I42:J43"/>
    <mergeCell ref="K43:K44"/>
    <mergeCell ref="M43:M44"/>
    <mergeCell ref="A44:A45"/>
    <mergeCell ref="C44:E45"/>
    <mergeCell ref="F44:F45"/>
    <mergeCell ref="G44:G45"/>
    <mergeCell ref="H44:H45"/>
    <mergeCell ref="L46:L47"/>
    <mergeCell ref="O47:O48"/>
    <mergeCell ref="A48:A49"/>
    <mergeCell ref="C48:E49"/>
    <mergeCell ref="F48:F49"/>
    <mergeCell ref="G48:G49"/>
    <mergeCell ref="H48:H49"/>
    <mergeCell ref="K49:K50"/>
    <mergeCell ref="M49:M50"/>
    <mergeCell ref="C50:E50"/>
    <mergeCell ref="I50:J51"/>
    <mergeCell ref="K51:K52"/>
    <mergeCell ref="A52:A53"/>
    <mergeCell ref="C52:E53"/>
    <mergeCell ref="F52:F53"/>
    <mergeCell ref="G52:G53"/>
    <mergeCell ref="H52:H53"/>
    <mergeCell ref="C46:E46"/>
    <mergeCell ref="I58:J59"/>
    <mergeCell ref="K59:K60"/>
    <mergeCell ref="M59:M60"/>
    <mergeCell ref="A60:A61"/>
    <mergeCell ref="C60:E61"/>
    <mergeCell ref="F60:F61"/>
    <mergeCell ref="G60:G61"/>
    <mergeCell ref="H60:H61"/>
    <mergeCell ref="Q53:Q54"/>
    <mergeCell ref="C54:E54"/>
    <mergeCell ref="M54:N55"/>
    <mergeCell ref="A56:A57"/>
    <mergeCell ref="C56:E57"/>
    <mergeCell ref="F56:F57"/>
    <mergeCell ref="G56:G57"/>
    <mergeCell ref="H56:H57"/>
    <mergeCell ref="K57:K58"/>
    <mergeCell ref="C58:E58"/>
    <mergeCell ref="C66:E66"/>
    <mergeCell ref="I66:J67"/>
    <mergeCell ref="K67:K68"/>
    <mergeCell ref="A68:A69"/>
    <mergeCell ref="C68:E69"/>
    <mergeCell ref="F68:F69"/>
    <mergeCell ref="G68:G69"/>
    <mergeCell ref="H68:H69"/>
    <mergeCell ref="O61:O62"/>
    <mergeCell ref="C62:E62"/>
    <mergeCell ref="L62:L63"/>
    <mergeCell ref="A64:A65"/>
    <mergeCell ref="C64:E65"/>
    <mergeCell ref="F64:F65"/>
    <mergeCell ref="G64:G65"/>
    <mergeCell ref="H64:H65"/>
    <mergeCell ref="K65:K66"/>
    <mergeCell ref="M65:M66"/>
    <mergeCell ref="K75:K76"/>
    <mergeCell ref="M75:M76"/>
    <mergeCell ref="A76:A77"/>
    <mergeCell ref="C76:E77"/>
    <mergeCell ref="F76:F77"/>
    <mergeCell ref="G76:G77"/>
    <mergeCell ref="H76:H77"/>
    <mergeCell ref="C70:E70"/>
    <mergeCell ref="Q70:R71"/>
    <mergeCell ref="A72:A73"/>
    <mergeCell ref="C72:E73"/>
    <mergeCell ref="F72:F73"/>
    <mergeCell ref="G72:G73"/>
    <mergeCell ref="H72:H73"/>
    <mergeCell ref="K73:K74"/>
    <mergeCell ref="C74:E74"/>
    <mergeCell ref="I74:J75"/>
    <mergeCell ref="C78:E78"/>
    <mergeCell ref="L78:L79"/>
    <mergeCell ref="Q78:R79"/>
    <mergeCell ref="O79:O80"/>
    <mergeCell ref="A80:A81"/>
    <mergeCell ref="C80:E81"/>
    <mergeCell ref="F80:F81"/>
    <mergeCell ref="G80:G81"/>
    <mergeCell ref="H80:H81"/>
    <mergeCell ref="K81:K82"/>
    <mergeCell ref="Q87:Q88"/>
    <mergeCell ref="A88:A89"/>
    <mergeCell ref="C88:E89"/>
    <mergeCell ref="F88:F89"/>
    <mergeCell ref="G88:G89"/>
    <mergeCell ref="H88:H89"/>
    <mergeCell ref="K89:K90"/>
    <mergeCell ref="C90:E90"/>
    <mergeCell ref="M81:M82"/>
    <mergeCell ref="C82:E82"/>
    <mergeCell ref="I82:J83"/>
    <mergeCell ref="K83:K84"/>
    <mergeCell ref="A84:A85"/>
    <mergeCell ref="C84:E85"/>
    <mergeCell ref="F84:F85"/>
    <mergeCell ref="G84:G85"/>
    <mergeCell ref="H84:H85"/>
    <mergeCell ref="I90:J91"/>
    <mergeCell ref="K91:K92"/>
    <mergeCell ref="M91:M92"/>
    <mergeCell ref="A92:A93"/>
    <mergeCell ref="C92:E93"/>
    <mergeCell ref="F92:F93"/>
    <mergeCell ref="G92:G93"/>
    <mergeCell ref="H92:H93"/>
    <mergeCell ref="C86:E86"/>
    <mergeCell ref="M86:N87"/>
    <mergeCell ref="C98:E98"/>
    <mergeCell ref="I98:J99"/>
    <mergeCell ref="K99:K100"/>
    <mergeCell ref="A100:A101"/>
    <mergeCell ref="C100:E101"/>
    <mergeCell ref="F100:F101"/>
    <mergeCell ref="G100:G101"/>
    <mergeCell ref="H100:H101"/>
    <mergeCell ref="O93:O94"/>
    <mergeCell ref="C94:E94"/>
    <mergeCell ref="L94:L95"/>
    <mergeCell ref="A96:A97"/>
    <mergeCell ref="C96:E97"/>
    <mergeCell ref="F96:F97"/>
    <mergeCell ref="G96:G97"/>
    <mergeCell ref="H96:H97"/>
    <mergeCell ref="K97:K98"/>
    <mergeCell ref="M97:M98"/>
    <mergeCell ref="I106:J107"/>
    <mergeCell ref="K107:K108"/>
    <mergeCell ref="M107:M108"/>
    <mergeCell ref="A108:A109"/>
    <mergeCell ref="C108:E109"/>
    <mergeCell ref="F108:F109"/>
    <mergeCell ref="G108:G109"/>
    <mergeCell ref="H108:H109"/>
    <mergeCell ref="S101:S102"/>
    <mergeCell ref="C102:E102"/>
    <mergeCell ref="P102:P103"/>
    <mergeCell ref="A104:A105"/>
    <mergeCell ref="C104:E105"/>
    <mergeCell ref="F104:F105"/>
    <mergeCell ref="G104:G105"/>
    <mergeCell ref="H104:H105"/>
    <mergeCell ref="K105:K106"/>
    <mergeCell ref="C106:E106"/>
    <mergeCell ref="L110:L111"/>
    <mergeCell ref="O111:O112"/>
    <mergeCell ref="A112:A113"/>
    <mergeCell ref="C112:E113"/>
    <mergeCell ref="F112:F113"/>
    <mergeCell ref="G112:G113"/>
    <mergeCell ref="H112:H113"/>
    <mergeCell ref="K113:K114"/>
    <mergeCell ref="M113:M114"/>
    <mergeCell ref="C114:E114"/>
    <mergeCell ref="I114:J115"/>
    <mergeCell ref="K115:K116"/>
    <mergeCell ref="A116:A117"/>
    <mergeCell ref="C116:E117"/>
    <mergeCell ref="F116:F117"/>
    <mergeCell ref="G116:G117"/>
    <mergeCell ref="H116:H117"/>
    <mergeCell ref="C110:E110"/>
    <mergeCell ref="I122:J123"/>
    <mergeCell ref="K123:K124"/>
    <mergeCell ref="M123:M124"/>
    <mergeCell ref="A124:A125"/>
    <mergeCell ref="C124:E125"/>
    <mergeCell ref="F124:F125"/>
    <mergeCell ref="G124:G125"/>
    <mergeCell ref="H124:H125"/>
    <mergeCell ref="Q117:Q118"/>
    <mergeCell ref="C118:E118"/>
    <mergeCell ref="M118:N119"/>
    <mergeCell ref="A120:A121"/>
    <mergeCell ref="C120:E121"/>
    <mergeCell ref="F120:F121"/>
    <mergeCell ref="G120:G121"/>
    <mergeCell ref="H120:H121"/>
    <mergeCell ref="K121:K122"/>
    <mergeCell ref="C122:E122"/>
    <mergeCell ref="O125:O126"/>
    <mergeCell ref="C126:E126"/>
    <mergeCell ref="L126:L127"/>
    <mergeCell ref="A128:A129"/>
    <mergeCell ref="C128:E129"/>
    <mergeCell ref="F128:F129"/>
    <mergeCell ref="G128:G129"/>
    <mergeCell ref="H128:H129"/>
    <mergeCell ref="K129:K130"/>
    <mergeCell ref="M129:M130"/>
    <mergeCell ref="C134:E134"/>
    <mergeCell ref="C130:E130"/>
    <mergeCell ref="I130:J131"/>
    <mergeCell ref="K131:K132"/>
    <mergeCell ref="A132:A133"/>
    <mergeCell ref="C132:E133"/>
    <mergeCell ref="F132:F133"/>
    <mergeCell ref="G132:G133"/>
    <mergeCell ref="H132:H133"/>
  </mergeCells>
  <phoneticPr fontId="2"/>
  <printOptions horizontalCentered="1"/>
  <pageMargins left="0.39370078740157483" right="0.39370078740157483" top="0.35433070866141736" bottom="0.15748031496062992" header="0.31496062992125984" footer="0.31496062992125984"/>
  <pageSetup paperSize="9" scale="83"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Kiroku_C</dc:creator>
  <cp:lastModifiedBy>Kiroku_C</cp:lastModifiedBy>
  <cp:lastPrinted>2018-07-30T05:06:03Z</cp:lastPrinted>
  <dcterms:created xsi:type="dcterms:W3CDTF">2018-07-30T05:01:05Z</dcterms:created>
  <dcterms:modified xsi:type="dcterms:W3CDTF">2018-07-30T05:07:25Z</dcterms:modified>
</cp:coreProperties>
</file>