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jte22\Desktop\"/>
    </mc:Choice>
  </mc:AlternateContent>
  <bookViews>
    <workbookView xWindow="0" yWindow="0" windowWidth="20490" windowHeight="7770" tabRatio="297" activeTab="1"/>
  </bookViews>
  <sheets>
    <sheet name="チーム" sheetId="3" r:id="rId1"/>
    <sheet name="結果" sheetId="2" r:id="rId2"/>
  </sheets>
  <definedNames>
    <definedName name="_xlnm.Print_Area" localSheetId="1">結果!$A$1:$P$136</definedName>
  </definedNames>
  <calcPr calcId="152511" calcMode="autoNoTable" iterate="1" iterateCount="1" iterateDelta="0"/>
</workbook>
</file>

<file path=xl/calcChain.xml><?xml version="1.0" encoding="utf-8"?>
<calcChain xmlns="http://schemas.openxmlformats.org/spreadsheetml/2006/main">
  <c r="B9" i="2" l="1"/>
  <c r="C9" i="2"/>
  <c r="B13" i="2"/>
  <c r="C13" i="2"/>
  <c r="B17" i="2"/>
  <c r="C17" i="2"/>
  <c r="B21" i="2"/>
  <c r="C21" i="2"/>
  <c r="B25" i="2"/>
  <c r="C25" i="2"/>
  <c r="B29" i="2"/>
  <c r="C29" i="2"/>
  <c r="B33" i="2"/>
  <c r="C33" i="2"/>
  <c r="B37" i="2"/>
  <c r="C37" i="2"/>
  <c r="B41" i="2"/>
  <c r="C41" i="2"/>
  <c r="B45" i="2"/>
  <c r="C45" i="2"/>
  <c r="B49" i="2"/>
  <c r="C49" i="2"/>
  <c r="B53" i="2"/>
  <c r="C53" i="2"/>
  <c r="B57" i="2"/>
  <c r="C57" i="2"/>
  <c r="B61" i="2"/>
  <c r="C61" i="2"/>
  <c r="B65" i="2"/>
  <c r="C65" i="2"/>
  <c r="B69" i="2"/>
  <c r="C69" i="2"/>
  <c r="B73" i="2"/>
  <c r="C73" i="2"/>
  <c r="B77" i="2"/>
  <c r="C77" i="2"/>
  <c r="B81" i="2"/>
  <c r="C81" i="2"/>
  <c r="B85" i="2"/>
  <c r="C85" i="2"/>
  <c r="B89" i="2"/>
  <c r="C89" i="2"/>
  <c r="B93" i="2"/>
  <c r="C93" i="2"/>
  <c r="B97" i="2"/>
  <c r="C97" i="2"/>
  <c r="B101" i="2"/>
  <c r="C101" i="2"/>
  <c r="B105" i="2"/>
  <c r="C105" i="2"/>
  <c r="B109" i="2"/>
  <c r="C109" i="2"/>
  <c r="B113" i="2"/>
  <c r="C113" i="2"/>
  <c r="B117" i="2"/>
  <c r="C117" i="2"/>
  <c r="B121" i="2"/>
  <c r="C121" i="2"/>
  <c r="B125" i="2"/>
  <c r="C125" i="2"/>
  <c r="B129" i="2"/>
  <c r="C129" i="2"/>
  <c r="B133" i="2"/>
  <c r="C133" i="2"/>
</calcChain>
</file>

<file path=xl/sharedStrings.xml><?xml version="1.0" encoding="utf-8"?>
<sst xmlns="http://schemas.openxmlformats.org/spreadsheetml/2006/main" count="151" uniqueCount="82">
  <si>
    <t>期　間</t>
    <rPh sb="0" eb="1">
      <t>キ</t>
    </rPh>
    <rPh sb="2" eb="3">
      <t>アイダ</t>
    </rPh>
    <phoneticPr fontId="1"/>
  </si>
  <si>
    <t>会　場</t>
    <rPh sb="0" eb="1">
      <t>カイ</t>
    </rPh>
    <rPh sb="2" eb="3">
      <t>バ</t>
    </rPh>
    <phoneticPr fontId="1"/>
  </si>
  <si>
    <t>番号</t>
    <rPh sb="0" eb="2">
      <t>バンゴウ</t>
    </rPh>
    <phoneticPr fontId="9"/>
  </si>
  <si>
    <t>チーム名</t>
    <rPh sb="3" eb="4">
      <t>メイ</t>
    </rPh>
    <phoneticPr fontId="9"/>
  </si>
  <si>
    <t>県名</t>
    <rPh sb="0" eb="2">
      <t>ケンメイ</t>
    </rPh>
    <phoneticPr fontId="9"/>
  </si>
  <si>
    <t>第５８回全日本実業団男子ソフトボール選手権大会</t>
    <rPh sb="0" eb="1">
      <t>ダイ</t>
    </rPh>
    <rPh sb="3" eb="4">
      <t>カイ</t>
    </rPh>
    <rPh sb="4" eb="5">
      <t>ゼンニホン</t>
    </rPh>
    <rPh sb="7" eb="10">
      <t>ジツギョウダン</t>
    </rPh>
    <rPh sb="10" eb="12">
      <t>ダンシ</t>
    </rPh>
    <rPh sb="18" eb="21">
      <t>センシュケン</t>
    </rPh>
    <rPh sb="21" eb="22">
      <t>タイカイ</t>
    </rPh>
    <phoneticPr fontId="2"/>
  </si>
  <si>
    <t>第2試合：11：00～</t>
    <rPh sb="0" eb="1">
      <t>ダイ</t>
    </rPh>
    <rPh sb="2" eb="4">
      <t>シアイ</t>
    </rPh>
    <phoneticPr fontId="1"/>
  </si>
  <si>
    <t>第4試合：15：00～</t>
    <rPh sb="0" eb="1">
      <t>ダイ</t>
    </rPh>
    <rPh sb="2" eb="4">
      <t>シアイ</t>
    </rPh>
    <phoneticPr fontId="1"/>
  </si>
  <si>
    <t>第3試合：13：00～</t>
    <rPh sb="0" eb="1">
      <t>ダイ</t>
    </rPh>
    <rPh sb="2" eb="4">
      <t>シアイ</t>
    </rPh>
    <phoneticPr fontId="1"/>
  </si>
  <si>
    <t>第1試合： 9：00～</t>
    <rPh sb="0" eb="1">
      <t>ダイ</t>
    </rPh>
    <rPh sb="2" eb="4">
      <t>シアイ</t>
    </rPh>
    <phoneticPr fontId="1"/>
  </si>
  <si>
    <t>平成30年7月28日(土)～30日(月)</t>
    <rPh sb="0" eb="2">
      <t>ヘイセイ</t>
    </rPh>
    <rPh sb="4" eb="5">
      <t>ネン</t>
    </rPh>
    <rPh sb="6" eb="7">
      <t>ツキ</t>
    </rPh>
    <rPh sb="9" eb="10">
      <t>ヒ</t>
    </rPh>
    <rPh sb="11" eb="12">
      <t>ド</t>
    </rPh>
    <rPh sb="16" eb="17">
      <t>ヒ</t>
    </rPh>
    <rPh sb="18" eb="19">
      <t>ゲツ</t>
    </rPh>
    <phoneticPr fontId="1"/>
  </si>
  <si>
    <t>福井県福井市・永平寺町</t>
    <rPh sb="0" eb="2">
      <t>フクイ</t>
    </rPh>
    <rPh sb="2" eb="3">
      <t>ケン</t>
    </rPh>
    <rPh sb="3" eb="5">
      <t>フクイ</t>
    </rPh>
    <rPh sb="5" eb="6">
      <t>シ</t>
    </rPh>
    <rPh sb="7" eb="11">
      <t>エイヘイジチョウ</t>
    </rPh>
    <phoneticPr fontId="1"/>
  </si>
  <si>
    <r>
      <t>Ａ球場：</t>
    </r>
    <r>
      <rPr>
        <sz val="9"/>
        <rFont val="ＭＳ 明朝"/>
        <family val="1"/>
        <charset val="128"/>
      </rPr>
      <t>福井市きららパーク多目的グラウンド</t>
    </r>
    <rPh sb="1" eb="3">
      <t>キュウジョウ</t>
    </rPh>
    <rPh sb="4" eb="7">
      <t>フクイシ</t>
    </rPh>
    <rPh sb="13" eb="16">
      <t>タモクテキ</t>
    </rPh>
    <phoneticPr fontId="1"/>
  </si>
  <si>
    <r>
      <t>Ｂ球場：</t>
    </r>
    <r>
      <rPr>
        <sz val="9"/>
        <rFont val="ＭＳ 明朝"/>
        <family val="1"/>
        <charset val="128"/>
      </rPr>
      <t>福井市スポーツ公園ソフトボール場</t>
    </r>
    <rPh sb="1" eb="3">
      <t>キュウジョウ</t>
    </rPh>
    <rPh sb="4" eb="7">
      <t>フクイシ</t>
    </rPh>
    <rPh sb="11" eb="13">
      <t>コウエン</t>
    </rPh>
    <rPh sb="19" eb="20">
      <t>ジョウ</t>
    </rPh>
    <phoneticPr fontId="1"/>
  </si>
  <si>
    <r>
      <t>Ｃ球場：</t>
    </r>
    <r>
      <rPr>
        <sz val="9"/>
        <rFont val="ＭＳ 明朝"/>
        <family val="1"/>
        <charset val="128"/>
      </rPr>
      <t>松岡総合運動公園you meパーク　Ａ</t>
    </r>
    <rPh sb="1" eb="3">
      <t>キュウジョウ</t>
    </rPh>
    <rPh sb="4" eb="6">
      <t>マツオカ</t>
    </rPh>
    <rPh sb="6" eb="8">
      <t>ソウゴウ</t>
    </rPh>
    <rPh sb="8" eb="12">
      <t>ウンドウコウエン</t>
    </rPh>
    <phoneticPr fontId="1"/>
  </si>
  <si>
    <r>
      <t>Ｄ球場：</t>
    </r>
    <r>
      <rPr>
        <sz val="9"/>
        <rFont val="ＭＳ 明朝"/>
        <family val="1"/>
        <charset val="128"/>
      </rPr>
      <t>松岡総合運動公園you meパーク　Ｂ</t>
    </r>
    <rPh sb="1" eb="3">
      <t>キュウジョウ</t>
    </rPh>
    <phoneticPr fontId="1"/>
  </si>
  <si>
    <t>予備日　31日（火）</t>
    <rPh sb="0" eb="3">
      <t>ヨビビ</t>
    </rPh>
    <rPh sb="6" eb="7">
      <t>ニチ</t>
    </rPh>
    <rPh sb="8" eb="9">
      <t>カ</t>
    </rPh>
    <phoneticPr fontId="9"/>
  </si>
  <si>
    <t>28日（土）</t>
    <rPh sb="2" eb="3">
      <t>ヒ</t>
    </rPh>
    <rPh sb="4" eb="5">
      <t>ド</t>
    </rPh>
    <phoneticPr fontId="1"/>
  </si>
  <si>
    <t>29日（日）</t>
    <rPh sb="2" eb="3">
      <t>ヒ</t>
    </rPh>
    <rPh sb="4" eb="5">
      <t>ヒ</t>
    </rPh>
    <phoneticPr fontId="1"/>
  </si>
  <si>
    <t>30日（月）</t>
    <rPh sb="2" eb="3">
      <t>ヒ</t>
    </rPh>
    <rPh sb="4" eb="5">
      <t>ゲツ</t>
    </rPh>
    <phoneticPr fontId="1"/>
  </si>
  <si>
    <t>豊田自動織機</t>
    <rPh sb="0" eb="2">
      <t>トヨタ</t>
    </rPh>
    <rPh sb="2" eb="4">
      <t>ジドウ</t>
    </rPh>
    <rPh sb="4" eb="6">
      <t>ショッキ</t>
    </rPh>
    <phoneticPr fontId="9"/>
  </si>
  <si>
    <t>（愛知県）</t>
    <rPh sb="1" eb="4">
      <t>アイチケン</t>
    </rPh>
    <phoneticPr fontId="9"/>
  </si>
  <si>
    <t>日新製鋼</t>
    <rPh sb="0" eb="2">
      <t>ニッシン</t>
    </rPh>
    <rPh sb="2" eb="4">
      <t>セイコウ</t>
    </rPh>
    <phoneticPr fontId="9"/>
  </si>
  <si>
    <t>（広島県）</t>
    <rPh sb="1" eb="4">
      <t>ヒロシマケン</t>
    </rPh>
    <phoneticPr fontId="9"/>
  </si>
  <si>
    <t>豊田自動織機</t>
    <rPh sb="0" eb="2">
      <t>トヨタ</t>
    </rPh>
    <rPh sb="2" eb="4">
      <t>ジドウ</t>
    </rPh>
    <rPh sb="4" eb="6">
      <t>ショッキ</t>
    </rPh>
    <phoneticPr fontId="13"/>
  </si>
  <si>
    <t>（愛知県）</t>
    <rPh sb="1" eb="4">
      <t>アイチケン</t>
    </rPh>
    <phoneticPr fontId="13"/>
  </si>
  <si>
    <t>（広島県）</t>
    <rPh sb="1" eb="4">
      <t>ヒロシマケン</t>
    </rPh>
    <phoneticPr fontId="13"/>
  </si>
  <si>
    <t>陸上自衛隊　弘前</t>
    <rPh sb="0" eb="2">
      <t>リクジョウ</t>
    </rPh>
    <rPh sb="2" eb="5">
      <t>ジエイタイ</t>
    </rPh>
    <rPh sb="6" eb="8">
      <t>ヒロサキ</t>
    </rPh>
    <phoneticPr fontId="13"/>
  </si>
  <si>
    <t>（青森県）</t>
    <rPh sb="1" eb="4">
      <t>アオモリケン</t>
    </rPh>
    <phoneticPr fontId="13"/>
  </si>
  <si>
    <t>（福島県）</t>
    <rPh sb="1" eb="4">
      <t>フクシマケン</t>
    </rPh>
    <phoneticPr fontId="13"/>
  </si>
  <si>
    <t>福島市役所</t>
    <rPh sb="0" eb="2">
      <t>フクシマ</t>
    </rPh>
    <rPh sb="2" eb="5">
      <t>シヤクショ</t>
    </rPh>
    <phoneticPr fontId="13"/>
  </si>
  <si>
    <t>高崎市役所</t>
    <rPh sb="0" eb="2">
      <t>タカサキ</t>
    </rPh>
    <rPh sb="2" eb="5">
      <t>シヤクショ</t>
    </rPh>
    <phoneticPr fontId="13"/>
  </si>
  <si>
    <t>丸善石油化学</t>
    <rPh sb="0" eb="2">
      <t>マルゼン</t>
    </rPh>
    <rPh sb="2" eb="4">
      <t>セキユ</t>
    </rPh>
    <rPh sb="4" eb="6">
      <t>カガク</t>
    </rPh>
    <phoneticPr fontId="13"/>
  </si>
  <si>
    <t>（千葉県）</t>
    <rPh sb="1" eb="4">
      <t>チバケン</t>
    </rPh>
    <phoneticPr fontId="13"/>
  </si>
  <si>
    <t>花王　コスメ　小田原</t>
    <rPh sb="0" eb="2">
      <t>カオウ</t>
    </rPh>
    <rPh sb="7" eb="10">
      <t>オダハラ</t>
    </rPh>
    <phoneticPr fontId="13"/>
  </si>
  <si>
    <t>（神奈川県）</t>
    <rPh sb="1" eb="5">
      <t>カナガワケン</t>
    </rPh>
    <phoneticPr fontId="13"/>
  </si>
  <si>
    <t>（富山県）</t>
    <rPh sb="1" eb="4">
      <t>トヤマケン</t>
    </rPh>
    <phoneticPr fontId="13"/>
  </si>
  <si>
    <t>コマニー株式会社</t>
    <rPh sb="4" eb="6">
      <t>カブシキ</t>
    </rPh>
    <rPh sb="6" eb="8">
      <t>カイシャ</t>
    </rPh>
    <phoneticPr fontId="13"/>
  </si>
  <si>
    <t>（石川県）</t>
    <rPh sb="1" eb="4">
      <t>イシカワケン</t>
    </rPh>
    <phoneticPr fontId="13"/>
  </si>
  <si>
    <t>大垣フォーラムホテル</t>
    <rPh sb="0" eb="2">
      <t>オオガキ</t>
    </rPh>
    <phoneticPr fontId="13"/>
  </si>
  <si>
    <t>（岐阜県）</t>
    <rPh sb="1" eb="4">
      <t>ギフケン</t>
    </rPh>
    <phoneticPr fontId="13"/>
  </si>
  <si>
    <t>デンソー</t>
  </si>
  <si>
    <t>トヨタ自動車</t>
    <rPh sb="3" eb="6">
      <t>ジドウシャ</t>
    </rPh>
    <phoneticPr fontId="13"/>
  </si>
  <si>
    <t>三重県庁</t>
    <rPh sb="0" eb="3">
      <t>ミエケン</t>
    </rPh>
    <rPh sb="3" eb="4">
      <t>チョウ</t>
    </rPh>
    <phoneticPr fontId="13"/>
  </si>
  <si>
    <t>（三重県）</t>
    <rPh sb="1" eb="4">
      <t>ミエケン</t>
    </rPh>
    <phoneticPr fontId="13"/>
  </si>
  <si>
    <t>岡住</t>
    <rPh sb="0" eb="1">
      <t>オカ</t>
    </rPh>
    <rPh sb="1" eb="2">
      <t>ジュウ</t>
    </rPh>
    <phoneticPr fontId="13"/>
  </si>
  <si>
    <t>（大阪府）</t>
    <rPh sb="1" eb="4">
      <t>オオサカフ</t>
    </rPh>
    <phoneticPr fontId="13"/>
  </si>
  <si>
    <t>（兵庫県）</t>
    <rPh sb="1" eb="3">
      <t>ヒョウゴ</t>
    </rPh>
    <rPh sb="3" eb="4">
      <t>ケン</t>
    </rPh>
    <phoneticPr fontId="13"/>
  </si>
  <si>
    <t>カネカ</t>
  </si>
  <si>
    <t>和歌山県庁</t>
    <rPh sb="0" eb="4">
      <t>ワカヤマケン</t>
    </rPh>
    <rPh sb="4" eb="5">
      <t>チョウ</t>
    </rPh>
    <phoneticPr fontId="13"/>
  </si>
  <si>
    <t>（和歌山県）</t>
    <rPh sb="1" eb="5">
      <t>ワカヤマケン</t>
    </rPh>
    <phoneticPr fontId="13"/>
  </si>
  <si>
    <t>（岡山県）</t>
    <rPh sb="1" eb="4">
      <t>オカヤマケン</t>
    </rPh>
    <phoneticPr fontId="13"/>
  </si>
  <si>
    <t>尾道造船株式会社</t>
    <rPh sb="0" eb="2">
      <t>オノミチ</t>
    </rPh>
    <rPh sb="2" eb="4">
      <t>ゾウセン</t>
    </rPh>
    <rPh sb="4" eb="6">
      <t>カブシキ</t>
    </rPh>
    <rPh sb="6" eb="8">
      <t>カイシャ</t>
    </rPh>
    <phoneticPr fontId="13"/>
  </si>
  <si>
    <t>日本製鋼所　広島</t>
    <rPh sb="0" eb="2">
      <t>ニホン</t>
    </rPh>
    <rPh sb="2" eb="4">
      <t>セイコウ</t>
    </rPh>
    <rPh sb="4" eb="5">
      <t>ショ</t>
    </rPh>
    <rPh sb="6" eb="8">
      <t>ヒロシマ</t>
    </rPh>
    <phoneticPr fontId="13"/>
  </si>
  <si>
    <t>帝人㈱岩国事業所</t>
    <rPh sb="0" eb="2">
      <t>テイジン</t>
    </rPh>
    <rPh sb="3" eb="5">
      <t>イワクニ</t>
    </rPh>
    <rPh sb="5" eb="8">
      <t>ジギョウショ</t>
    </rPh>
    <phoneticPr fontId="13"/>
  </si>
  <si>
    <t>（山口県）</t>
    <rPh sb="1" eb="4">
      <t>ヤマグチケン</t>
    </rPh>
    <phoneticPr fontId="13"/>
  </si>
  <si>
    <t>ジェイテクト</t>
  </si>
  <si>
    <t>（徳島県）</t>
    <rPh sb="1" eb="4">
      <t>トクシマケン</t>
    </rPh>
    <phoneticPr fontId="13"/>
  </si>
  <si>
    <t>（香川県）</t>
    <rPh sb="1" eb="4">
      <t>カガワケン</t>
    </rPh>
    <phoneticPr fontId="13"/>
  </si>
  <si>
    <t>安川電機</t>
    <rPh sb="0" eb="2">
      <t>ヤスカワ</t>
    </rPh>
    <rPh sb="2" eb="4">
      <t>デンキ</t>
    </rPh>
    <phoneticPr fontId="13"/>
  </si>
  <si>
    <t>（福岡県）</t>
    <rPh sb="1" eb="4">
      <t>フクオカケン</t>
    </rPh>
    <phoneticPr fontId="13"/>
  </si>
  <si>
    <t>（長崎県）</t>
    <rPh sb="1" eb="4">
      <t>ナガサキケン</t>
    </rPh>
    <phoneticPr fontId="13"/>
  </si>
  <si>
    <t>不二ライトメタル</t>
    <rPh sb="0" eb="2">
      <t>フジ</t>
    </rPh>
    <phoneticPr fontId="13"/>
  </si>
  <si>
    <t>（熊本県）</t>
    <rPh sb="1" eb="4">
      <t>クマモトケン</t>
    </rPh>
    <phoneticPr fontId="13"/>
  </si>
  <si>
    <t>三菱電機　熊本</t>
    <rPh sb="0" eb="2">
      <t>ミツビシ</t>
    </rPh>
    <rPh sb="2" eb="4">
      <t>デンキ</t>
    </rPh>
    <rPh sb="5" eb="7">
      <t>クマモト</t>
    </rPh>
    <phoneticPr fontId="13"/>
  </si>
  <si>
    <t>旭化成ファインケム　サンライズ</t>
    <rPh sb="0" eb="3">
      <t>アサヒカセイ</t>
    </rPh>
    <phoneticPr fontId="13"/>
  </si>
  <si>
    <t>（宮崎県）</t>
    <rPh sb="1" eb="4">
      <t>ミヤザキケン</t>
    </rPh>
    <phoneticPr fontId="13"/>
  </si>
  <si>
    <t>山口水産</t>
    <rPh sb="0" eb="2">
      <t>ヤマグチ</t>
    </rPh>
    <rPh sb="2" eb="4">
      <t>スイサン</t>
    </rPh>
    <phoneticPr fontId="13"/>
  </si>
  <si>
    <t>（鹿児島県）</t>
    <rPh sb="1" eb="4">
      <t>カゴシマ</t>
    </rPh>
    <rPh sb="4" eb="5">
      <t>ケン</t>
    </rPh>
    <phoneticPr fontId="13"/>
  </si>
  <si>
    <t>㈱日向製錬所</t>
    <rPh sb="1" eb="3">
      <t>ヒュウガ</t>
    </rPh>
    <rPh sb="3" eb="5">
      <t>セイレン</t>
    </rPh>
    <rPh sb="5" eb="6">
      <t>ジョ</t>
    </rPh>
    <phoneticPr fontId="13"/>
  </si>
  <si>
    <t>ＩＨＩペガサス</t>
    <phoneticPr fontId="9"/>
  </si>
  <si>
    <t>ＹＫＫ</t>
    <phoneticPr fontId="13"/>
  </si>
  <si>
    <t>ＹＫＫＡＰ　四国</t>
    <rPh sb="6" eb="8">
      <t>シコク</t>
    </rPh>
    <phoneticPr fontId="13"/>
  </si>
  <si>
    <t>三菱重工 広島</t>
    <rPh sb="0" eb="2">
      <t>ミツビシ</t>
    </rPh>
    <rPh sb="2" eb="4">
      <t>ジュウコウ</t>
    </rPh>
    <rPh sb="5" eb="7">
      <t>ヒロシマ</t>
    </rPh>
    <phoneticPr fontId="13"/>
  </si>
  <si>
    <t>三菱自動車 水島</t>
    <rPh sb="0" eb="2">
      <t>ミツビシ</t>
    </rPh>
    <rPh sb="2" eb="5">
      <t>ジドウシャ</t>
    </rPh>
    <rPh sb="6" eb="8">
      <t>ミズシマ</t>
    </rPh>
    <phoneticPr fontId="13"/>
  </si>
  <si>
    <t>三菱重工 神戸</t>
    <rPh sb="0" eb="2">
      <t>ミツビシ</t>
    </rPh>
    <rPh sb="2" eb="4">
      <t>ジュウコウ</t>
    </rPh>
    <rPh sb="5" eb="7">
      <t>コウベ</t>
    </rPh>
    <phoneticPr fontId="13"/>
  </si>
  <si>
    <t>日新製鋼</t>
    <rPh sb="0" eb="2">
      <t>ニッシン</t>
    </rPh>
    <rPh sb="2" eb="4">
      <t>セイコウ</t>
    </rPh>
    <phoneticPr fontId="13"/>
  </si>
  <si>
    <t>三菱重工 長崎</t>
    <rPh sb="0" eb="2">
      <t>ミツビシ</t>
    </rPh>
    <rPh sb="2" eb="4">
      <t>ジュウコウ</t>
    </rPh>
    <rPh sb="5" eb="7">
      <t>ナガサキ</t>
    </rPh>
    <phoneticPr fontId="13"/>
  </si>
  <si>
    <t>（群馬県)</t>
    <rPh sb="1" eb="4">
      <t>グンマケン</t>
    </rPh>
    <phoneticPr fontId="13"/>
  </si>
  <si>
    <t>問い合わせ先：福井県記録委員長　村井愼吾　（０９０－１３９６－９７１４）</t>
    <rPh sb="0" eb="1">
      <t>ト</t>
    </rPh>
    <rPh sb="2" eb="3">
      <t>ア</t>
    </rPh>
    <rPh sb="5" eb="6">
      <t>サキ</t>
    </rPh>
    <rPh sb="7" eb="10">
      <t>フクイケン</t>
    </rPh>
    <rPh sb="10" eb="12">
      <t>キロク</t>
    </rPh>
    <rPh sb="12" eb="15">
      <t>イインチョウ</t>
    </rPh>
    <rPh sb="16" eb="18">
      <t>ムライ</t>
    </rPh>
    <rPh sb="18" eb="20">
      <t>シンゴ</t>
    </rPh>
    <phoneticPr fontId="1"/>
  </si>
  <si>
    <t>トヨタ自動車</t>
    <rPh sb="3" eb="6">
      <t>ジドウシャ</t>
    </rPh>
    <phoneticPr fontId="9"/>
  </si>
  <si>
    <t>（３年ぶり４回目）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</si>
</sst>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u/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n">
        <color indexed="64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</borders>
  <cellStyleXfs count="42">
    <xf numFmtId="0" fontId="0" fillId="0" borderId="0"/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28" borderId="7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1" fillId="3" borderId="8" applyNumberFormat="0" applyFon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9" fillId="31" borderId="15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2" borderId="10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94">
    <xf numFmtId="0" fontId="0" fillId="0" borderId="0" xfId="0" applyAlignment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 applyBorder="1" applyAlignment="1"/>
    <xf numFmtId="0" fontId="3" fillId="0" borderId="0" xfId="0" applyFont="1" applyBorder="1" applyAlignment="1">
      <alignment horizontal="left" vertical="center"/>
    </xf>
    <xf numFmtId="0" fontId="6" fillId="0" borderId="0" xfId="0" applyFont="1" applyAlignment="1"/>
    <xf numFmtId="0" fontId="3" fillId="0" borderId="0" xfId="0" applyFont="1" applyFill="1" applyAlignment="1"/>
    <xf numFmtId="0" fontId="6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distributed" textRotation="255"/>
    </xf>
    <xf numFmtId="0" fontId="5" fillId="0" borderId="0" xfId="0" applyFont="1" applyFill="1" applyAlignment="1"/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6" xfId="0" applyFont="1" applyBorder="1" applyAlignment="1"/>
    <xf numFmtId="0" fontId="3" fillId="0" borderId="25" xfId="0" applyFont="1" applyBorder="1" applyAlignment="1"/>
    <xf numFmtId="0" fontId="3" fillId="0" borderId="27" xfId="0" applyFont="1" applyBorder="1" applyAlignment="1">
      <alignment horizontal="left" vertical="center" shrinkToFit="1"/>
    </xf>
    <xf numFmtId="0" fontId="3" fillId="0" borderId="22" xfId="0" applyFont="1" applyBorder="1" applyAlignment="1"/>
    <xf numFmtId="0" fontId="3" fillId="0" borderId="21" xfId="0" applyFont="1" applyBorder="1" applyAlignment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/>
    </xf>
    <xf numFmtId="20" fontId="10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10" fillId="0" borderId="0" xfId="0" applyFont="1" applyFill="1" applyAlignment="1">
      <alignment horizontal="distributed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left" textRotation="255"/>
    </xf>
    <xf numFmtId="0" fontId="6" fillId="0" borderId="0" xfId="0" applyFont="1" applyAlignment="1">
      <alignment horizontal="left" textRotation="255"/>
    </xf>
    <xf numFmtId="20" fontId="10" fillId="0" borderId="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20" fontId="10" fillId="0" borderId="22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8</xdr:row>
      <xdr:rowOff>9525</xdr:rowOff>
    </xdr:from>
    <xdr:to>
      <xdr:col>5</xdr:col>
      <xdr:colOff>228600</xdr:colOff>
      <xdr:row>134</xdr:row>
      <xdr:rowOff>0</xdr:rowOff>
    </xdr:to>
    <xdr:sp macro="" textlink="">
      <xdr:nvSpPr>
        <xdr:cNvPr id="7247" name="直線コネクタ 2"/>
        <xdr:cNvSpPr>
          <a:spLocks noChangeShapeType="1"/>
        </xdr:cNvSpPr>
      </xdr:nvSpPr>
      <xdr:spPr bwMode="auto">
        <a:xfrm>
          <a:off x="4152900" y="1657350"/>
          <a:ext cx="0" cy="11991975"/>
        </a:xfrm>
        <a:prstGeom prst="line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200025</xdr:colOff>
      <xdr:row>8</xdr:row>
      <xdr:rowOff>9525</xdr:rowOff>
    </xdr:from>
    <xdr:to>
      <xdr:col>9</xdr:col>
      <xdr:colOff>200025</xdr:colOff>
      <xdr:row>134</xdr:row>
      <xdr:rowOff>0</xdr:rowOff>
    </xdr:to>
    <xdr:sp macro="" textlink="">
      <xdr:nvSpPr>
        <xdr:cNvPr id="7248" name="直線コネクタ 8"/>
        <xdr:cNvSpPr>
          <a:spLocks noChangeShapeType="1"/>
        </xdr:cNvSpPr>
      </xdr:nvSpPr>
      <xdr:spPr bwMode="auto">
        <a:xfrm>
          <a:off x="5838825" y="1657350"/>
          <a:ext cx="0" cy="11991975"/>
        </a:xfrm>
        <a:prstGeom prst="line">
          <a:avLst/>
        </a:prstGeom>
        <a:noFill/>
        <a:ln w="9525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3" zoomScaleNormal="100" workbookViewId="0">
      <selection activeCell="D20" sqref="D20"/>
    </sheetView>
  </sheetViews>
  <sheetFormatPr defaultRowHeight="13.5"/>
  <cols>
    <col min="2" max="2" width="27" customWidth="1"/>
    <col min="3" max="3" width="11.75" customWidth="1"/>
    <col min="6" max="6" width="33.375" customWidth="1"/>
    <col min="7" max="7" width="18.5" customWidth="1"/>
  </cols>
  <sheetData>
    <row r="1" spans="1:7">
      <c r="A1" t="s">
        <v>2</v>
      </c>
      <c r="B1" t="s">
        <v>3</v>
      </c>
      <c r="C1" t="s">
        <v>4</v>
      </c>
    </row>
    <row r="2" spans="1:7">
      <c r="A2">
        <v>1</v>
      </c>
      <c r="B2" t="s">
        <v>20</v>
      </c>
      <c r="C2" t="s">
        <v>21</v>
      </c>
      <c r="F2" s="43" t="s">
        <v>24</v>
      </c>
      <c r="G2" s="43" t="s">
        <v>25</v>
      </c>
    </row>
    <row r="3" spans="1:7">
      <c r="A3">
        <v>2</v>
      </c>
      <c r="B3" s="43" t="s">
        <v>30</v>
      </c>
      <c r="C3" s="43" t="s">
        <v>29</v>
      </c>
      <c r="F3" s="43" t="s">
        <v>76</v>
      </c>
      <c r="G3" s="43" t="s">
        <v>26</v>
      </c>
    </row>
    <row r="4" spans="1:7">
      <c r="A4">
        <v>3</v>
      </c>
      <c r="B4" s="43" t="s">
        <v>27</v>
      </c>
      <c r="C4" s="43" t="s">
        <v>28</v>
      </c>
      <c r="F4" s="43" t="s">
        <v>27</v>
      </c>
      <c r="G4" s="43" t="s">
        <v>28</v>
      </c>
    </row>
    <row r="5" spans="1:7">
      <c r="A5">
        <v>4</v>
      </c>
      <c r="B5" s="43" t="s">
        <v>74</v>
      </c>
      <c r="C5" s="43" t="s">
        <v>51</v>
      </c>
      <c r="F5" s="43" t="s">
        <v>70</v>
      </c>
      <c r="G5" s="43" t="s">
        <v>29</v>
      </c>
    </row>
    <row r="6" spans="1:7">
      <c r="A6">
        <v>5</v>
      </c>
      <c r="B6" s="43" t="s">
        <v>39</v>
      </c>
      <c r="C6" s="43" t="s">
        <v>40</v>
      </c>
      <c r="F6" s="43" t="s">
        <v>30</v>
      </c>
      <c r="G6" s="43" t="s">
        <v>29</v>
      </c>
    </row>
    <row r="7" spans="1:7">
      <c r="A7">
        <v>6</v>
      </c>
      <c r="B7" s="43" t="s">
        <v>52</v>
      </c>
      <c r="C7" s="43" t="s">
        <v>26</v>
      </c>
      <c r="F7" s="43" t="s">
        <v>31</v>
      </c>
      <c r="G7" s="43" t="s">
        <v>78</v>
      </c>
    </row>
    <row r="8" spans="1:7">
      <c r="A8">
        <v>7</v>
      </c>
      <c r="B8" s="43" t="s">
        <v>41</v>
      </c>
      <c r="C8" s="43" t="s">
        <v>25</v>
      </c>
      <c r="F8" s="43" t="s">
        <v>32</v>
      </c>
      <c r="G8" s="43" t="s">
        <v>33</v>
      </c>
    </row>
    <row r="9" spans="1:7">
      <c r="A9">
        <v>8</v>
      </c>
      <c r="B9" s="43" t="s">
        <v>67</v>
      </c>
      <c r="C9" s="43" t="s">
        <v>68</v>
      </c>
      <c r="F9" s="43" t="s">
        <v>34</v>
      </c>
      <c r="G9" s="43" t="s">
        <v>35</v>
      </c>
    </row>
    <row r="10" spans="1:7">
      <c r="A10">
        <v>9</v>
      </c>
      <c r="B10" s="43" t="s">
        <v>71</v>
      </c>
      <c r="C10" s="43" t="s">
        <v>36</v>
      </c>
      <c r="F10" s="43" t="s">
        <v>71</v>
      </c>
      <c r="G10" s="43" t="s">
        <v>36</v>
      </c>
    </row>
    <row r="11" spans="1:7">
      <c r="A11">
        <v>10</v>
      </c>
      <c r="B11" s="43" t="s">
        <v>56</v>
      </c>
      <c r="C11" s="43" t="s">
        <v>57</v>
      </c>
      <c r="F11" s="43" t="s">
        <v>37</v>
      </c>
      <c r="G11" s="43" t="s">
        <v>38</v>
      </c>
    </row>
    <row r="12" spans="1:7">
      <c r="A12">
        <v>11</v>
      </c>
      <c r="B12" s="43" t="s">
        <v>34</v>
      </c>
      <c r="C12" s="43" t="s">
        <v>35</v>
      </c>
      <c r="F12" s="43" t="s">
        <v>39</v>
      </c>
      <c r="G12" s="43" t="s">
        <v>40</v>
      </c>
    </row>
    <row r="13" spans="1:7">
      <c r="A13">
        <v>12</v>
      </c>
      <c r="B13" s="43" t="s">
        <v>62</v>
      </c>
      <c r="C13" s="43" t="s">
        <v>63</v>
      </c>
      <c r="F13" s="43" t="s">
        <v>41</v>
      </c>
      <c r="G13" s="43" t="s">
        <v>25</v>
      </c>
    </row>
    <row r="14" spans="1:7">
      <c r="A14">
        <v>13</v>
      </c>
      <c r="B14" s="43" t="s">
        <v>77</v>
      </c>
      <c r="C14" s="43" t="s">
        <v>61</v>
      </c>
      <c r="F14" s="43" t="s">
        <v>42</v>
      </c>
      <c r="G14" s="43" t="s">
        <v>25</v>
      </c>
    </row>
    <row r="15" spans="1:7">
      <c r="A15">
        <v>14</v>
      </c>
      <c r="B15" s="43" t="s">
        <v>75</v>
      </c>
      <c r="C15" s="43" t="s">
        <v>47</v>
      </c>
      <c r="F15" s="43" t="s">
        <v>43</v>
      </c>
      <c r="G15" s="43" t="s">
        <v>44</v>
      </c>
    </row>
    <row r="16" spans="1:7">
      <c r="A16">
        <v>15</v>
      </c>
      <c r="B16" s="43" t="s">
        <v>45</v>
      </c>
      <c r="C16" s="43" t="s">
        <v>46</v>
      </c>
      <c r="F16" s="43" t="s">
        <v>45</v>
      </c>
      <c r="G16" s="43" t="s">
        <v>46</v>
      </c>
    </row>
    <row r="17" spans="1:7">
      <c r="A17">
        <v>16</v>
      </c>
      <c r="B17" s="43" t="s">
        <v>73</v>
      </c>
      <c r="C17" s="43" t="s">
        <v>26</v>
      </c>
      <c r="F17" s="43" t="s">
        <v>75</v>
      </c>
      <c r="G17" s="43" t="s">
        <v>47</v>
      </c>
    </row>
    <row r="18" spans="1:7">
      <c r="A18">
        <v>17</v>
      </c>
      <c r="B18" s="43" t="s">
        <v>49</v>
      </c>
      <c r="C18" s="43" t="s">
        <v>50</v>
      </c>
      <c r="F18" s="43" t="s">
        <v>48</v>
      </c>
      <c r="G18" s="43" t="s">
        <v>47</v>
      </c>
    </row>
    <row r="19" spans="1:7">
      <c r="A19">
        <v>18</v>
      </c>
      <c r="B19" s="43" t="s">
        <v>65</v>
      </c>
      <c r="C19" s="43" t="s">
        <v>66</v>
      </c>
      <c r="F19" s="43" t="s">
        <v>49</v>
      </c>
      <c r="G19" s="43" t="s">
        <v>50</v>
      </c>
    </row>
    <row r="20" spans="1:7">
      <c r="A20">
        <v>19</v>
      </c>
      <c r="B20" s="43" t="s">
        <v>31</v>
      </c>
      <c r="C20" s="43" t="s">
        <v>78</v>
      </c>
      <c r="F20" s="43" t="s">
        <v>74</v>
      </c>
      <c r="G20" s="43" t="s">
        <v>51</v>
      </c>
    </row>
    <row r="21" spans="1:7">
      <c r="A21">
        <v>20</v>
      </c>
      <c r="B21" s="43" t="s">
        <v>54</v>
      </c>
      <c r="C21" s="43" t="s">
        <v>55</v>
      </c>
      <c r="F21" s="43" t="s">
        <v>73</v>
      </c>
      <c r="G21" s="43" t="s">
        <v>26</v>
      </c>
    </row>
    <row r="22" spans="1:7">
      <c r="A22">
        <v>21</v>
      </c>
      <c r="B22" s="43" t="s">
        <v>70</v>
      </c>
      <c r="C22" s="43" t="s">
        <v>29</v>
      </c>
      <c r="F22" s="43" t="s">
        <v>52</v>
      </c>
      <c r="G22" s="43" t="s">
        <v>26</v>
      </c>
    </row>
    <row r="23" spans="1:7">
      <c r="A23">
        <v>22</v>
      </c>
      <c r="B23" s="43" t="s">
        <v>53</v>
      </c>
      <c r="C23" s="43" t="s">
        <v>26</v>
      </c>
      <c r="F23" s="43" t="s">
        <v>53</v>
      </c>
      <c r="G23" s="43" t="s">
        <v>26</v>
      </c>
    </row>
    <row r="24" spans="1:7">
      <c r="A24">
        <v>23</v>
      </c>
      <c r="B24" s="43" t="s">
        <v>32</v>
      </c>
      <c r="C24" s="43" t="s">
        <v>33</v>
      </c>
      <c r="F24" s="43" t="s">
        <v>54</v>
      </c>
      <c r="G24" s="43" t="s">
        <v>55</v>
      </c>
    </row>
    <row r="25" spans="1:7">
      <c r="A25">
        <v>24</v>
      </c>
      <c r="B25" s="43" t="s">
        <v>37</v>
      </c>
      <c r="C25" s="43" t="s">
        <v>38</v>
      </c>
      <c r="F25" s="43" t="s">
        <v>56</v>
      </c>
      <c r="G25" s="43" t="s">
        <v>57</v>
      </c>
    </row>
    <row r="26" spans="1:7">
      <c r="A26">
        <v>25</v>
      </c>
      <c r="B26" s="43" t="s">
        <v>64</v>
      </c>
      <c r="C26" s="43" t="s">
        <v>63</v>
      </c>
      <c r="F26" s="43" t="s">
        <v>72</v>
      </c>
      <c r="G26" s="43" t="s">
        <v>58</v>
      </c>
    </row>
    <row r="27" spans="1:7">
      <c r="A27">
        <v>26</v>
      </c>
      <c r="B27" s="43" t="s">
        <v>48</v>
      </c>
      <c r="C27" s="43" t="s">
        <v>47</v>
      </c>
      <c r="F27" s="43" t="s">
        <v>59</v>
      </c>
      <c r="G27" s="43" t="s">
        <v>60</v>
      </c>
    </row>
    <row r="28" spans="1:7">
      <c r="A28">
        <v>27</v>
      </c>
      <c r="B28" s="43" t="s">
        <v>69</v>
      </c>
      <c r="C28" s="43" t="s">
        <v>66</v>
      </c>
      <c r="F28" s="43" t="s">
        <v>77</v>
      </c>
      <c r="G28" s="43" t="s">
        <v>61</v>
      </c>
    </row>
    <row r="29" spans="1:7">
      <c r="A29">
        <v>28</v>
      </c>
      <c r="B29" s="43" t="s">
        <v>72</v>
      </c>
      <c r="C29" s="43" t="s">
        <v>58</v>
      </c>
      <c r="F29" s="43" t="s">
        <v>62</v>
      </c>
      <c r="G29" s="43" t="s">
        <v>63</v>
      </c>
    </row>
    <row r="30" spans="1:7">
      <c r="A30">
        <v>29</v>
      </c>
      <c r="B30" s="43" t="s">
        <v>59</v>
      </c>
      <c r="C30" s="43" t="s">
        <v>60</v>
      </c>
      <c r="F30" s="43" t="s">
        <v>64</v>
      </c>
      <c r="G30" s="43" t="s">
        <v>63</v>
      </c>
    </row>
    <row r="31" spans="1:7">
      <c r="A31">
        <v>30</v>
      </c>
      <c r="B31" s="43" t="s">
        <v>42</v>
      </c>
      <c r="C31" s="43" t="s">
        <v>25</v>
      </c>
      <c r="F31" s="43" t="s">
        <v>65</v>
      </c>
      <c r="G31" s="43" t="s">
        <v>66</v>
      </c>
    </row>
    <row r="32" spans="1:7">
      <c r="A32">
        <v>31</v>
      </c>
      <c r="B32" s="43" t="s">
        <v>43</v>
      </c>
      <c r="C32" s="43" t="s">
        <v>44</v>
      </c>
      <c r="F32" s="43" t="s">
        <v>69</v>
      </c>
      <c r="G32" s="43" t="s">
        <v>66</v>
      </c>
    </row>
    <row r="33" spans="1:7">
      <c r="A33">
        <v>32</v>
      </c>
      <c r="B33" t="s">
        <v>22</v>
      </c>
      <c r="C33" t="s">
        <v>23</v>
      </c>
      <c r="F33" s="43" t="s">
        <v>67</v>
      </c>
      <c r="G33" s="43" t="s">
        <v>68</v>
      </c>
    </row>
    <row r="34" spans="1:7">
      <c r="F34" s="44"/>
      <c r="G34" s="44"/>
    </row>
  </sheetData>
  <phoneticPr fontId="9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tabSelected="1" zoomScaleNormal="100" workbookViewId="0">
      <selection activeCell="O81" sqref="O81"/>
    </sheetView>
  </sheetViews>
  <sheetFormatPr defaultRowHeight="12"/>
  <cols>
    <col min="1" max="1" width="3.625" style="3" customWidth="1"/>
    <col min="2" max="2" width="26.125" style="3" customWidth="1"/>
    <col min="3" max="3" width="10.5" style="3" customWidth="1"/>
    <col min="4" max="14" width="5.625" style="3" customWidth="1"/>
    <col min="15" max="15" width="4" style="3" customWidth="1"/>
    <col min="16" max="16" width="4.25" style="3" customWidth="1"/>
    <col min="17" max="17" width="5.625" style="3" customWidth="1"/>
    <col min="18" max="16384" width="9" style="3"/>
  </cols>
  <sheetData>
    <row r="1" spans="1:19" ht="18.75">
      <c r="A1" s="82" t="s">
        <v>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14"/>
    </row>
    <row r="2" spans="1:19" ht="19.5" customHeight="1">
      <c r="A2" s="82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14"/>
    </row>
    <row r="3" spans="1:19" ht="15.75" customHeight="1">
      <c r="A3" s="15" t="s">
        <v>9</v>
      </c>
      <c r="B3" s="14"/>
      <c r="C3" s="10" t="s">
        <v>0</v>
      </c>
      <c r="D3" s="35" t="s">
        <v>10</v>
      </c>
      <c r="E3" s="36"/>
      <c r="F3" s="9"/>
      <c r="G3" s="8"/>
      <c r="H3" s="5"/>
      <c r="I3" s="5"/>
      <c r="J3" s="37" t="s">
        <v>16</v>
      </c>
      <c r="K3" s="38"/>
      <c r="L3" s="39"/>
      <c r="M3" s="39"/>
      <c r="N3" s="14"/>
      <c r="O3" s="14"/>
      <c r="P3" s="14"/>
      <c r="Q3" s="14"/>
    </row>
    <row r="4" spans="1:19" ht="15.75" customHeight="1">
      <c r="A4" s="15" t="s">
        <v>6</v>
      </c>
      <c r="B4" s="14"/>
      <c r="C4" s="10" t="s">
        <v>1</v>
      </c>
      <c r="D4" s="35" t="s">
        <v>11</v>
      </c>
      <c r="E4" s="9"/>
      <c r="F4" s="9"/>
      <c r="G4" s="8"/>
      <c r="H4" s="5"/>
      <c r="I4" s="5"/>
      <c r="J4" s="5"/>
      <c r="K4" s="5"/>
      <c r="L4" s="14"/>
      <c r="M4" s="14"/>
      <c r="N4" s="14"/>
      <c r="O4" s="14"/>
      <c r="P4" s="14"/>
      <c r="Q4" s="14"/>
    </row>
    <row r="5" spans="1:19" ht="15.75" customHeight="1">
      <c r="A5" s="15" t="s">
        <v>8</v>
      </c>
      <c r="B5" s="18"/>
      <c r="C5" s="20" t="s">
        <v>12</v>
      </c>
      <c r="E5" s="17"/>
      <c r="F5" s="17"/>
      <c r="G5" s="17"/>
      <c r="I5" s="17"/>
      <c r="J5" s="18" t="s">
        <v>13</v>
      </c>
      <c r="K5" s="17"/>
      <c r="L5" s="17"/>
      <c r="M5" s="17"/>
      <c r="O5" s="17"/>
      <c r="P5" s="17"/>
      <c r="Q5" s="17"/>
      <c r="R5" s="17"/>
      <c r="S5" s="17"/>
    </row>
    <row r="6" spans="1:19" ht="15.75" customHeight="1">
      <c r="A6" s="15" t="s">
        <v>7</v>
      </c>
      <c r="B6" s="14"/>
      <c r="C6" s="3" t="s">
        <v>14</v>
      </c>
      <c r="E6" s="9"/>
      <c r="F6" s="9"/>
      <c r="G6" s="8"/>
      <c r="I6" s="18"/>
      <c r="J6" s="18" t="s">
        <v>15</v>
      </c>
      <c r="K6" s="18"/>
      <c r="L6" s="18"/>
      <c r="M6" s="18"/>
      <c r="O6" s="18"/>
      <c r="P6" s="18"/>
      <c r="Q6" s="18"/>
      <c r="R6" s="19"/>
      <c r="S6" s="19"/>
    </row>
    <row r="7" spans="1:19" ht="14.25" customHeight="1">
      <c r="C7" s="10"/>
      <c r="D7" s="6"/>
      <c r="E7" s="6"/>
      <c r="F7" s="6"/>
      <c r="G7" s="6"/>
      <c r="H7" s="6"/>
      <c r="I7" s="6"/>
      <c r="J7" s="6"/>
      <c r="K7" s="6"/>
    </row>
    <row r="8" spans="1:19" ht="14.25" customHeight="1">
      <c r="C8" s="10"/>
      <c r="D8" s="67" t="s">
        <v>17</v>
      </c>
      <c r="E8" s="68"/>
      <c r="F8" s="69"/>
      <c r="G8" s="83" t="s">
        <v>18</v>
      </c>
      <c r="H8" s="83"/>
      <c r="I8" s="83"/>
      <c r="J8" s="83"/>
      <c r="K8" s="83" t="s">
        <v>19</v>
      </c>
      <c r="L8" s="67"/>
      <c r="M8" s="67"/>
      <c r="N8" s="67"/>
      <c r="O8" s="67"/>
      <c r="P8" s="67"/>
    </row>
    <row r="9" spans="1:19" ht="8.1" customHeight="1" thickBot="1">
      <c r="A9" s="80">
        <v>1</v>
      </c>
      <c r="B9" s="81" t="str">
        <f>VLOOKUP(A9,チーム!$A$2:$C$33,2,FALSE)</f>
        <v>豊田自動織機</v>
      </c>
      <c r="C9" s="79" t="str">
        <f>VLOOKUP(A9,チーム!$A$2:$C$33,3,FALSE)</f>
        <v>（愛知県）</v>
      </c>
      <c r="D9" s="45"/>
      <c r="E9" s="45"/>
      <c r="F9" s="16"/>
      <c r="G9" s="16"/>
      <c r="H9" s="16"/>
      <c r="I9" s="16"/>
      <c r="J9" s="16"/>
      <c r="K9" s="20"/>
      <c r="L9" s="20"/>
      <c r="M9" s="20"/>
      <c r="N9" s="20"/>
      <c r="O9" s="20"/>
      <c r="P9" s="21"/>
      <c r="Q9" s="21"/>
    </row>
    <row r="10" spans="1:19" ht="8.1" customHeight="1" thickTop="1">
      <c r="A10" s="80"/>
      <c r="B10" s="81"/>
      <c r="C10" s="79"/>
      <c r="D10" s="2"/>
      <c r="E10" s="47"/>
      <c r="F10" s="75">
        <v>10</v>
      </c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5"/>
    </row>
    <row r="11" spans="1:19" ht="8.1" customHeight="1" thickBot="1">
      <c r="A11" s="1"/>
      <c r="B11" s="7"/>
      <c r="C11" s="11"/>
      <c r="D11" s="40"/>
      <c r="E11" s="85"/>
      <c r="F11" s="78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5"/>
    </row>
    <row r="12" spans="1:19" ht="8.1" customHeight="1" thickTop="1">
      <c r="A12" s="1"/>
      <c r="B12" s="7"/>
      <c r="C12" s="11"/>
      <c r="D12" s="2"/>
      <c r="E12" s="86"/>
      <c r="F12" s="71">
        <v>0</v>
      </c>
      <c r="G12" s="49"/>
      <c r="H12" s="75">
        <v>11</v>
      </c>
      <c r="I12" s="24"/>
      <c r="J12" s="24"/>
      <c r="K12" s="24"/>
      <c r="L12" s="24"/>
      <c r="M12" s="24"/>
      <c r="N12" s="24"/>
      <c r="O12" s="24"/>
      <c r="P12" s="25"/>
      <c r="Q12" s="25"/>
    </row>
    <row r="13" spans="1:19" ht="8.1" customHeight="1">
      <c r="A13" s="80">
        <v>2</v>
      </c>
      <c r="B13" s="81" t="str">
        <f>VLOOKUP(A13,チーム!$A$2:$C$33,2,FALSE)</f>
        <v>福島市役所</v>
      </c>
      <c r="C13" s="79" t="str">
        <f>VLOOKUP(A13,チーム!$A$2:$C$33,3,FALSE)</f>
        <v>（福島県）</v>
      </c>
      <c r="D13" s="26"/>
      <c r="E13" s="27"/>
      <c r="F13" s="71"/>
      <c r="G13" s="24"/>
      <c r="H13" s="75"/>
      <c r="I13" s="24"/>
      <c r="J13" s="24"/>
      <c r="K13" s="24"/>
      <c r="L13" s="24"/>
      <c r="M13" s="24"/>
      <c r="N13" s="24"/>
      <c r="O13" s="24"/>
      <c r="P13" s="25"/>
      <c r="Q13" s="25"/>
    </row>
    <row r="14" spans="1:19" ht="8.1" customHeight="1">
      <c r="A14" s="80"/>
      <c r="B14" s="81"/>
      <c r="C14" s="79"/>
      <c r="D14" s="2"/>
      <c r="E14" s="2"/>
      <c r="F14" s="41"/>
      <c r="G14" s="24"/>
      <c r="H14" s="58"/>
      <c r="I14" s="24"/>
      <c r="J14" s="24"/>
      <c r="K14" s="24"/>
      <c r="L14" s="24"/>
      <c r="M14" s="24"/>
      <c r="N14" s="24"/>
      <c r="O14" s="24"/>
      <c r="P14" s="25"/>
      <c r="Q14" s="25"/>
    </row>
    <row r="15" spans="1:19" ht="8.1" customHeight="1" thickBot="1">
      <c r="A15" s="1"/>
      <c r="B15" s="7"/>
      <c r="C15" s="11"/>
      <c r="D15" s="2"/>
      <c r="E15" s="2"/>
      <c r="F15" s="2"/>
      <c r="G15" s="89"/>
      <c r="H15" s="57"/>
      <c r="I15" s="24"/>
      <c r="J15" s="24"/>
      <c r="K15" s="24"/>
      <c r="L15" s="24"/>
      <c r="M15" s="24"/>
      <c r="N15" s="24"/>
      <c r="O15" s="24"/>
      <c r="P15" s="25"/>
      <c r="Q15" s="25"/>
    </row>
    <row r="16" spans="1:19" ht="8.1" customHeight="1" thickTop="1">
      <c r="A16" s="1"/>
      <c r="B16" s="7"/>
      <c r="C16" s="11"/>
      <c r="D16" s="2"/>
      <c r="E16" s="2"/>
      <c r="F16" s="2"/>
      <c r="G16" s="90"/>
      <c r="H16" s="56"/>
      <c r="I16" s="49"/>
      <c r="J16" s="75">
        <v>4</v>
      </c>
      <c r="K16" s="24"/>
      <c r="L16" s="24"/>
      <c r="M16" s="24"/>
      <c r="N16" s="24"/>
      <c r="O16" s="24"/>
      <c r="P16" s="25"/>
      <c r="Q16" s="25"/>
    </row>
    <row r="17" spans="1:17" ht="8.1" customHeight="1">
      <c r="A17" s="80">
        <v>3</v>
      </c>
      <c r="B17" s="81" t="str">
        <f>VLOOKUP(A17,チーム!$A$2:$C$33,2,FALSE)</f>
        <v>陸上自衛隊　弘前</v>
      </c>
      <c r="C17" s="79" t="str">
        <f>VLOOKUP(A17,チーム!$A$2:$C$33,3,FALSE)</f>
        <v>（青森県）</v>
      </c>
      <c r="D17" s="2"/>
      <c r="E17" s="2"/>
      <c r="F17" s="2"/>
      <c r="G17" s="28"/>
      <c r="H17" s="24"/>
      <c r="I17" s="24"/>
      <c r="J17" s="75"/>
      <c r="K17" s="24"/>
      <c r="L17" s="24"/>
      <c r="M17" s="24"/>
      <c r="N17" s="24"/>
      <c r="O17" s="24"/>
      <c r="P17" s="25"/>
      <c r="Q17" s="25"/>
    </row>
    <row r="18" spans="1:17" ht="8.1" customHeight="1">
      <c r="A18" s="80"/>
      <c r="B18" s="81"/>
      <c r="C18" s="79"/>
      <c r="D18" s="22"/>
      <c r="E18" s="23"/>
      <c r="F18" s="76">
        <v>0</v>
      </c>
      <c r="G18" s="28"/>
      <c r="H18" s="71">
        <v>2</v>
      </c>
      <c r="I18" s="24"/>
      <c r="J18" s="58"/>
      <c r="K18" s="24"/>
      <c r="L18" s="24"/>
      <c r="M18" s="24"/>
      <c r="N18" s="24"/>
      <c r="O18" s="24"/>
      <c r="P18" s="25"/>
      <c r="Q18" s="25"/>
    </row>
    <row r="19" spans="1:17" ht="8.1" customHeight="1" thickBot="1">
      <c r="A19" s="1"/>
      <c r="B19" s="7"/>
      <c r="C19" s="11"/>
      <c r="D19" s="40"/>
      <c r="E19" s="72"/>
      <c r="F19" s="77"/>
      <c r="G19" s="28"/>
      <c r="H19" s="71"/>
      <c r="I19" s="24"/>
      <c r="J19" s="58"/>
      <c r="K19" s="24"/>
      <c r="L19" s="24"/>
      <c r="M19" s="24"/>
      <c r="N19" s="24"/>
      <c r="O19" s="24"/>
      <c r="P19" s="25"/>
      <c r="Q19" s="25"/>
    </row>
    <row r="20" spans="1:17" ht="8.1" customHeight="1" thickTop="1">
      <c r="A20" s="1"/>
      <c r="B20" s="12"/>
      <c r="C20" s="13"/>
      <c r="D20" s="2"/>
      <c r="E20" s="73"/>
      <c r="F20" s="74">
        <v>10</v>
      </c>
      <c r="G20" s="49"/>
      <c r="H20" s="24"/>
      <c r="I20" s="24"/>
      <c r="J20" s="58"/>
      <c r="K20" s="24"/>
      <c r="L20" s="24"/>
      <c r="M20" s="24"/>
      <c r="N20" s="24"/>
      <c r="O20" s="24"/>
      <c r="P20" s="25"/>
      <c r="Q20" s="25"/>
    </row>
    <row r="21" spans="1:17" ht="8.1" customHeight="1" thickBot="1">
      <c r="A21" s="80">
        <v>4</v>
      </c>
      <c r="B21" s="81" t="str">
        <f>VLOOKUP(A21,チーム!$A$2:$C$33,2,FALSE)</f>
        <v>三菱自動車 水島</v>
      </c>
      <c r="C21" s="79" t="str">
        <f>VLOOKUP(A21,チーム!$A$2:$C$33,3,FALSE)</f>
        <v>（岡山県）</v>
      </c>
      <c r="D21" s="50"/>
      <c r="E21" s="50"/>
      <c r="F21" s="75"/>
      <c r="G21" s="24"/>
      <c r="H21" s="24"/>
      <c r="I21" s="24"/>
      <c r="J21" s="58"/>
      <c r="K21" s="24"/>
      <c r="L21" s="24"/>
      <c r="M21" s="24"/>
      <c r="N21" s="24"/>
      <c r="O21" s="24"/>
      <c r="P21" s="25"/>
      <c r="Q21" s="25"/>
    </row>
    <row r="22" spans="1:17" ht="8.1" customHeight="1" thickTop="1">
      <c r="A22" s="80"/>
      <c r="B22" s="81"/>
      <c r="C22" s="79"/>
      <c r="D22" s="2"/>
      <c r="E22" s="16"/>
      <c r="F22" s="16"/>
      <c r="G22" s="24"/>
      <c r="H22" s="24"/>
      <c r="I22" s="24"/>
      <c r="J22" s="58"/>
      <c r="K22" s="24"/>
      <c r="L22" s="24"/>
      <c r="M22" s="24"/>
      <c r="N22" s="24"/>
      <c r="O22" s="24"/>
      <c r="P22" s="25"/>
      <c r="Q22" s="25"/>
    </row>
    <row r="23" spans="1:17" ht="8.1" customHeight="1" thickBot="1">
      <c r="A23" s="1"/>
      <c r="B23" s="7"/>
      <c r="C23" s="11"/>
      <c r="D23" s="2"/>
      <c r="E23" s="16"/>
      <c r="F23" s="16"/>
      <c r="G23" s="24"/>
      <c r="H23" s="42"/>
      <c r="I23" s="89"/>
      <c r="J23" s="57"/>
      <c r="K23" s="24"/>
      <c r="L23" s="24"/>
      <c r="M23" s="24"/>
      <c r="N23" s="24"/>
      <c r="O23" s="24"/>
      <c r="P23" s="25"/>
      <c r="Q23" s="25"/>
    </row>
    <row r="24" spans="1:17" ht="8.1" customHeight="1" thickTop="1">
      <c r="A24" s="1"/>
      <c r="B24" s="12"/>
      <c r="C24" s="13"/>
      <c r="D24" s="2"/>
      <c r="E24" s="16"/>
      <c r="F24" s="16"/>
      <c r="G24" s="24"/>
      <c r="H24" s="24"/>
      <c r="I24" s="90"/>
      <c r="J24" s="56"/>
      <c r="K24" s="49"/>
      <c r="L24" s="75">
        <v>2</v>
      </c>
      <c r="M24" s="24"/>
      <c r="N24" s="24"/>
      <c r="O24" s="24"/>
      <c r="P24" s="25"/>
      <c r="Q24" s="25"/>
    </row>
    <row r="25" spans="1:17" ht="8.1" customHeight="1" thickBot="1">
      <c r="A25" s="80">
        <v>5</v>
      </c>
      <c r="B25" s="81" t="str">
        <f>VLOOKUP(A25,チーム!$A$2:$C$33,2,FALSE)</f>
        <v>大垣フォーラムホテル</v>
      </c>
      <c r="C25" s="79" t="str">
        <f>VLOOKUP(A25,チーム!$A$2:$C$33,3,FALSE)</f>
        <v>（岐阜県）</v>
      </c>
      <c r="D25" s="2"/>
      <c r="E25" s="16"/>
      <c r="F25" s="16"/>
      <c r="G25" s="24"/>
      <c r="H25" s="24"/>
      <c r="I25" s="28"/>
      <c r="J25" s="24"/>
      <c r="K25" s="24"/>
      <c r="L25" s="75"/>
      <c r="M25" s="24"/>
      <c r="N25" s="24"/>
      <c r="O25" s="24"/>
      <c r="P25" s="25"/>
      <c r="Q25" s="25"/>
    </row>
    <row r="26" spans="1:17" ht="8.1" customHeight="1" thickTop="1">
      <c r="A26" s="80"/>
      <c r="B26" s="81"/>
      <c r="C26" s="79"/>
      <c r="D26" s="47"/>
      <c r="E26" s="47"/>
      <c r="F26" s="75">
        <v>3</v>
      </c>
      <c r="G26" s="24"/>
      <c r="H26" s="24"/>
      <c r="I26" s="28"/>
      <c r="J26" s="24"/>
      <c r="K26" s="59"/>
      <c r="L26" s="24"/>
      <c r="M26" s="24"/>
      <c r="N26" s="24"/>
      <c r="O26" s="24"/>
      <c r="P26" s="25"/>
      <c r="Q26" s="25"/>
    </row>
    <row r="27" spans="1:17" ht="8.1" customHeight="1" thickBot="1">
      <c r="A27" s="1"/>
      <c r="B27" s="7"/>
      <c r="C27" s="11"/>
      <c r="D27" s="40"/>
      <c r="E27" s="89"/>
      <c r="F27" s="78"/>
      <c r="G27" s="24"/>
      <c r="H27" s="24"/>
      <c r="I27" s="28"/>
      <c r="J27" s="24"/>
      <c r="K27" s="59"/>
      <c r="L27" s="24"/>
      <c r="M27" s="24"/>
      <c r="N27" s="24"/>
      <c r="O27" s="24"/>
      <c r="P27" s="25"/>
      <c r="Q27" s="25"/>
    </row>
    <row r="28" spans="1:17" ht="8.1" customHeight="1" thickTop="1">
      <c r="A28" s="1"/>
      <c r="B28" s="7"/>
      <c r="C28" s="11"/>
      <c r="D28" s="2"/>
      <c r="E28" s="90"/>
      <c r="F28" s="91">
        <v>2</v>
      </c>
      <c r="G28" s="49"/>
      <c r="H28" s="71">
        <v>0</v>
      </c>
      <c r="I28" s="28"/>
      <c r="J28" s="24"/>
      <c r="K28" s="59"/>
      <c r="L28" s="24"/>
      <c r="M28" s="24"/>
      <c r="N28" s="24"/>
      <c r="O28" s="24"/>
      <c r="P28" s="25"/>
      <c r="Q28" s="25"/>
    </row>
    <row r="29" spans="1:17" ht="8.1" customHeight="1">
      <c r="A29" s="80">
        <v>6</v>
      </c>
      <c r="B29" s="81" t="str">
        <f>VLOOKUP(A29,チーム!$A$2:$C$33,2,FALSE)</f>
        <v>尾道造船株式会社</v>
      </c>
      <c r="C29" s="79" t="str">
        <f>VLOOKUP(A29,チーム!$A$2:$C$33,3,FALSE)</f>
        <v>（広島県）</v>
      </c>
      <c r="D29" s="26"/>
      <c r="E29" s="27"/>
      <c r="F29" s="71"/>
      <c r="G29" s="24"/>
      <c r="H29" s="71"/>
      <c r="I29" s="28"/>
      <c r="J29" s="24"/>
      <c r="K29" s="59"/>
      <c r="L29" s="24"/>
      <c r="M29" s="24"/>
      <c r="N29" s="24"/>
      <c r="O29" s="24"/>
      <c r="P29" s="25"/>
      <c r="Q29" s="25"/>
    </row>
    <row r="30" spans="1:17" ht="8.1" customHeight="1">
      <c r="A30" s="80"/>
      <c r="B30" s="81"/>
      <c r="C30" s="79"/>
      <c r="D30" s="22"/>
      <c r="E30" s="31"/>
      <c r="F30" s="16"/>
      <c r="G30" s="28"/>
      <c r="H30" s="29"/>
      <c r="I30" s="28"/>
      <c r="J30" s="71">
        <v>0</v>
      </c>
      <c r="K30" s="59"/>
      <c r="L30" s="24"/>
      <c r="M30" s="24"/>
      <c r="N30" s="24"/>
      <c r="O30" s="24"/>
      <c r="P30" s="25"/>
      <c r="Q30" s="25"/>
    </row>
    <row r="31" spans="1:17" ht="8.1" customHeight="1" thickBot="1">
      <c r="A31" s="1"/>
      <c r="B31" s="7"/>
      <c r="C31" s="11"/>
      <c r="D31" s="2"/>
      <c r="E31" s="16"/>
      <c r="F31" s="41"/>
      <c r="G31" s="72"/>
      <c r="H31" s="24"/>
      <c r="I31" s="28"/>
      <c r="J31" s="71"/>
      <c r="K31" s="59"/>
      <c r="L31" s="24"/>
      <c r="M31" s="24"/>
      <c r="N31" s="24"/>
      <c r="O31" s="24"/>
      <c r="P31" s="25"/>
      <c r="Q31" s="25"/>
    </row>
    <row r="32" spans="1:17" ht="8.1" customHeight="1" thickTop="1">
      <c r="A32" s="1"/>
      <c r="B32" s="7"/>
      <c r="C32" s="11"/>
      <c r="D32" s="2"/>
      <c r="E32" s="16"/>
      <c r="F32" s="16"/>
      <c r="G32" s="73"/>
      <c r="H32" s="60"/>
      <c r="I32" s="49"/>
      <c r="J32" s="24"/>
      <c r="K32" s="59"/>
      <c r="L32" s="24"/>
      <c r="M32" s="24"/>
      <c r="N32" s="24"/>
      <c r="O32" s="24"/>
      <c r="P32" s="25"/>
      <c r="Q32" s="25"/>
    </row>
    <row r="33" spans="1:17" ht="8.1" customHeight="1" thickBot="1">
      <c r="A33" s="80">
        <v>7</v>
      </c>
      <c r="B33" s="81" t="str">
        <f>VLOOKUP(A33,チーム!$A$2:$C$33,2,FALSE)</f>
        <v>デンソー</v>
      </c>
      <c r="C33" s="79" t="str">
        <f>VLOOKUP(A33,チーム!$A$2:$C$33,3,FALSE)</f>
        <v>（愛知県）</v>
      </c>
      <c r="D33" s="50"/>
      <c r="E33" s="16"/>
      <c r="F33" s="16"/>
      <c r="G33" s="59"/>
      <c r="H33" s="24"/>
      <c r="I33" s="24"/>
      <c r="J33" s="24"/>
      <c r="K33" s="59"/>
      <c r="L33" s="24"/>
      <c r="M33" s="24"/>
      <c r="N33" s="24"/>
      <c r="O33" s="24"/>
      <c r="P33" s="25"/>
      <c r="Q33" s="25"/>
    </row>
    <row r="34" spans="1:17" ht="8.1" customHeight="1" thickTop="1">
      <c r="A34" s="80"/>
      <c r="B34" s="81"/>
      <c r="C34" s="79"/>
      <c r="D34" s="2"/>
      <c r="E34" s="47"/>
      <c r="F34" s="75">
        <v>7</v>
      </c>
      <c r="G34" s="24"/>
      <c r="H34" s="75">
        <v>2</v>
      </c>
      <c r="I34" s="24"/>
      <c r="J34" s="24"/>
      <c r="K34" s="59"/>
      <c r="L34" s="24"/>
      <c r="M34" s="24"/>
      <c r="N34" s="24"/>
      <c r="O34" s="24"/>
      <c r="P34" s="25"/>
      <c r="Q34" s="25"/>
    </row>
    <row r="35" spans="1:17" ht="8.1" customHeight="1" thickBot="1">
      <c r="A35" s="1"/>
      <c r="B35" s="7"/>
      <c r="C35" s="11"/>
      <c r="D35" s="40"/>
      <c r="E35" s="89"/>
      <c r="F35" s="78"/>
      <c r="G35" s="24"/>
      <c r="H35" s="75"/>
      <c r="I35" s="24"/>
      <c r="J35" s="24"/>
      <c r="K35" s="59"/>
      <c r="L35" s="24"/>
      <c r="M35" s="24"/>
      <c r="N35" s="24"/>
      <c r="O35" s="24"/>
      <c r="P35" s="25"/>
      <c r="Q35" s="25"/>
    </row>
    <row r="36" spans="1:17" ht="8.1" customHeight="1" thickTop="1">
      <c r="A36" s="1"/>
      <c r="B36" s="7"/>
      <c r="C36" s="11"/>
      <c r="D36" s="2"/>
      <c r="E36" s="90"/>
      <c r="F36" s="91">
        <v>0</v>
      </c>
      <c r="G36" s="49"/>
      <c r="H36" s="24"/>
      <c r="I36" s="24"/>
      <c r="J36" s="24"/>
      <c r="K36" s="59"/>
      <c r="L36" s="24"/>
      <c r="M36" s="24"/>
      <c r="N36" s="24"/>
      <c r="O36" s="24"/>
      <c r="P36" s="25"/>
      <c r="Q36" s="25"/>
    </row>
    <row r="37" spans="1:17" ht="8.1" customHeight="1">
      <c r="A37" s="80">
        <v>8</v>
      </c>
      <c r="B37" s="81" t="str">
        <f>VLOOKUP(A37,チーム!$A$2:$C$33,2,FALSE)</f>
        <v>山口水産</v>
      </c>
      <c r="C37" s="79" t="str">
        <f>VLOOKUP(A37,チーム!$A$2:$C$33,3,FALSE)</f>
        <v>（鹿児島県）</v>
      </c>
      <c r="D37" s="26"/>
      <c r="E37" s="27"/>
      <c r="F37" s="71"/>
      <c r="G37" s="24"/>
      <c r="H37" s="24"/>
      <c r="I37" s="24"/>
      <c r="J37" s="24"/>
      <c r="K37" s="59"/>
      <c r="L37" s="24"/>
      <c r="M37" s="24"/>
      <c r="N37" s="24"/>
      <c r="O37" s="24"/>
      <c r="P37" s="25"/>
      <c r="Q37" s="25"/>
    </row>
    <row r="38" spans="1:17" ht="8.1" customHeight="1">
      <c r="A38" s="80"/>
      <c r="B38" s="81"/>
      <c r="C38" s="79"/>
      <c r="D38" s="2"/>
      <c r="E38" s="16"/>
      <c r="F38" s="16"/>
      <c r="G38" s="24"/>
      <c r="H38" s="24"/>
      <c r="I38" s="24"/>
      <c r="J38" s="24"/>
      <c r="K38" s="59"/>
      <c r="L38" s="24"/>
      <c r="M38" s="24"/>
      <c r="N38" s="24"/>
      <c r="O38" s="24"/>
      <c r="P38" s="25"/>
      <c r="Q38" s="25"/>
    </row>
    <row r="39" spans="1:17" ht="8.1" customHeight="1" thickBot="1">
      <c r="A39" s="1"/>
      <c r="B39" s="7"/>
      <c r="C39" s="11"/>
      <c r="D39" s="2"/>
      <c r="E39" s="16"/>
      <c r="F39" s="16"/>
      <c r="G39" s="24"/>
      <c r="H39" s="24"/>
      <c r="I39" s="24"/>
      <c r="J39" s="42"/>
      <c r="K39" s="93"/>
      <c r="L39" s="51"/>
      <c r="M39" s="51"/>
      <c r="N39" s="24"/>
      <c r="O39" s="24"/>
      <c r="P39" s="25"/>
      <c r="Q39" s="25"/>
    </row>
    <row r="40" spans="1:17" ht="8.1" customHeight="1" thickTop="1">
      <c r="A40" s="1"/>
      <c r="B40" s="7"/>
      <c r="C40" s="11"/>
      <c r="D40" s="2"/>
      <c r="E40" s="16"/>
      <c r="F40" s="16"/>
      <c r="G40" s="24"/>
      <c r="H40" s="24"/>
      <c r="I40" s="24"/>
      <c r="J40" s="24"/>
      <c r="K40" s="73"/>
      <c r="L40" s="56"/>
      <c r="M40" s="28"/>
      <c r="N40" s="71">
        <v>3</v>
      </c>
      <c r="O40" s="24"/>
      <c r="P40" s="25"/>
      <c r="Q40" s="25"/>
    </row>
    <row r="41" spans="1:17" ht="8.1" customHeight="1" thickBot="1">
      <c r="A41" s="80">
        <v>9</v>
      </c>
      <c r="B41" s="81" t="str">
        <f>VLOOKUP(A41,チーム!$A$2:$C$33,2,FALSE)</f>
        <v>ＹＫＫ</v>
      </c>
      <c r="C41" s="79" t="str">
        <f>VLOOKUP(A41,チーム!$A$2:$C$33,3,FALSE)</f>
        <v>（富山県）</v>
      </c>
      <c r="D41" s="50"/>
      <c r="E41" s="16"/>
      <c r="F41" s="16"/>
      <c r="G41" s="16"/>
      <c r="H41" s="16"/>
      <c r="I41" s="16"/>
      <c r="J41" s="24"/>
      <c r="K41" s="28"/>
      <c r="L41" s="24"/>
      <c r="M41" s="28"/>
      <c r="N41" s="71"/>
      <c r="O41" s="24"/>
      <c r="P41" s="25"/>
      <c r="Q41" s="25"/>
    </row>
    <row r="42" spans="1:17" ht="8.1" customHeight="1" thickTop="1">
      <c r="A42" s="80"/>
      <c r="B42" s="81"/>
      <c r="C42" s="79"/>
      <c r="D42" s="2"/>
      <c r="E42" s="47"/>
      <c r="F42" s="75">
        <v>5</v>
      </c>
      <c r="G42" s="24"/>
      <c r="H42" s="24"/>
      <c r="I42" s="24"/>
      <c r="J42" s="24"/>
      <c r="K42" s="28"/>
      <c r="L42" s="24"/>
      <c r="M42" s="28"/>
      <c r="N42" s="24"/>
      <c r="O42" s="24"/>
      <c r="P42" s="25"/>
      <c r="Q42" s="25"/>
    </row>
    <row r="43" spans="1:17" ht="8.1" customHeight="1" thickBot="1">
      <c r="A43" s="1"/>
      <c r="B43" s="7"/>
      <c r="C43" s="11"/>
      <c r="D43" s="40"/>
      <c r="E43" s="89"/>
      <c r="F43" s="78"/>
      <c r="G43" s="24"/>
      <c r="H43" s="24"/>
      <c r="I43" s="24"/>
      <c r="J43" s="24"/>
      <c r="K43" s="28"/>
      <c r="L43" s="24"/>
      <c r="M43" s="28"/>
      <c r="N43" s="24"/>
      <c r="O43" s="24"/>
      <c r="P43" s="25"/>
      <c r="Q43" s="25"/>
    </row>
    <row r="44" spans="1:17" ht="8.1" customHeight="1" thickTop="1">
      <c r="A44" s="1"/>
      <c r="B44" s="12"/>
      <c r="C44" s="13"/>
      <c r="D44" s="2"/>
      <c r="E44" s="73"/>
      <c r="F44" s="91">
        <v>4</v>
      </c>
      <c r="G44" s="48"/>
      <c r="H44" s="71">
        <v>0</v>
      </c>
      <c r="I44" s="24"/>
      <c r="J44" s="24"/>
      <c r="K44" s="28"/>
      <c r="L44" s="24"/>
      <c r="M44" s="28"/>
      <c r="N44" s="24"/>
      <c r="O44" s="24"/>
      <c r="P44" s="25"/>
      <c r="Q44" s="25"/>
    </row>
    <row r="45" spans="1:17" ht="8.1" customHeight="1">
      <c r="A45" s="80">
        <v>10</v>
      </c>
      <c r="B45" s="81" t="str">
        <f>VLOOKUP(A45,チーム!$A$2:$C$33,2,FALSE)</f>
        <v>ジェイテクト</v>
      </c>
      <c r="C45" s="79" t="str">
        <f>VLOOKUP(A45,チーム!$A$2:$C$33,3,FALSE)</f>
        <v>（徳島県）</v>
      </c>
      <c r="D45" s="26"/>
      <c r="E45" s="26"/>
      <c r="F45" s="71"/>
      <c r="G45" s="28"/>
      <c r="H45" s="71"/>
      <c r="I45" s="24"/>
      <c r="J45" s="24"/>
      <c r="K45" s="28"/>
      <c r="L45" s="24"/>
      <c r="M45" s="28"/>
      <c r="N45" s="24"/>
      <c r="O45" s="24"/>
      <c r="P45" s="25"/>
      <c r="Q45" s="25"/>
    </row>
    <row r="46" spans="1:17" ht="8.1" customHeight="1">
      <c r="A46" s="80"/>
      <c r="B46" s="81"/>
      <c r="C46" s="79"/>
      <c r="D46" s="2"/>
      <c r="E46" s="2"/>
      <c r="F46" s="2"/>
      <c r="G46" s="28"/>
      <c r="H46" s="29"/>
      <c r="I46" s="24"/>
      <c r="J46" s="24"/>
      <c r="K46" s="28"/>
      <c r="L46" s="24"/>
      <c r="M46" s="28"/>
      <c r="N46" s="24"/>
      <c r="O46" s="24"/>
      <c r="P46" s="25"/>
      <c r="Q46" s="25"/>
    </row>
    <row r="47" spans="1:17" ht="8.1" customHeight="1" thickBot="1">
      <c r="A47" s="1"/>
      <c r="B47" s="7"/>
      <c r="C47" s="11"/>
      <c r="D47" s="2"/>
      <c r="E47" s="2"/>
      <c r="F47" s="41"/>
      <c r="G47" s="72"/>
      <c r="H47" s="24"/>
      <c r="I47" s="51"/>
      <c r="J47" s="24"/>
      <c r="K47" s="28"/>
      <c r="L47" s="24"/>
      <c r="M47" s="28"/>
      <c r="N47" s="24"/>
      <c r="O47" s="24"/>
      <c r="P47" s="32"/>
      <c r="Q47" s="32"/>
    </row>
    <row r="48" spans="1:17" ht="8.1" customHeight="1" thickTop="1">
      <c r="A48" s="1"/>
      <c r="B48" s="7"/>
      <c r="C48" s="11"/>
      <c r="D48" s="2"/>
      <c r="E48" s="2"/>
      <c r="F48" s="2"/>
      <c r="G48" s="73"/>
      <c r="H48" s="60"/>
      <c r="I48" s="24"/>
      <c r="J48" s="75">
        <v>4</v>
      </c>
      <c r="K48" s="28"/>
      <c r="L48" s="24"/>
      <c r="M48" s="28"/>
      <c r="N48" s="24"/>
      <c r="O48" s="24"/>
      <c r="P48" s="32"/>
      <c r="Q48" s="32"/>
    </row>
    <row r="49" spans="1:17" ht="8.1" customHeight="1" thickBot="1">
      <c r="A49" s="80">
        <v>11</v>
      </c>
      <c r="B49" s="81" t="str">
        <f>VLOOKUP(A49,チーム!$A$2:$C$33,2,FALSE)</f>
        <v>花王　コスメ　小田原</v>
      </c>
      <c r="C49" s="79" t="str">
        <f>VLOOKUP(A49,チーム!$A$2:$C$33,3,FALSE)</f>
        <v>（神奈川県）</v>
      </c>
      <c r="D49" s="50"/>
      <c r="E49" s="2"/>
      <c r="F49" s="2"/>
      <c r="G49" s="24"/>
      <c r="H49" s="58"/>
      <c r="I49" s="24"/>
      <c r="J49" s="75"/>
      <c r="K49" s="28"/>
      <c r="L49" s="24"/>
      <c r="M49" s="28"/>
      <c r="N49" s="24"/>
      <c r="O49" s="24"/>
      <c r="P49" s="32"/>
      <c r="Q49" s="32"/>
    </row>
    <row r="50" spans="1:17" ht="8.1" customHeight="1" thickTop="1">
      <c r="A50" s="80"/>
      <c r="B50" s="81"/>
      <c r="C50" s="79"/>
      <c r="D50" s="2"/>
      <c r="E50" s="47"/>
      <c r="F50" s="75">
        <v>8</v>
      </c>
      <c r="G50" s="24"/>
      <c r="H50" s="75">
        <v>1</v>
      </c>
      <c r="I50" s="24"/>
      <c r="J50" s="58"/>
      <c r="K50" s="28"/>
      <c r="L50" s="24"/>
      <c r="M50" s="28"/>
      <c r="N50" s="24"/>
      <c r="O50" s="24"/>
      <c r="P50" s="32"/>
      <c r="Q50" s="32"/>
    </row>
    <row r="51" spans="1:17" ht="8.1" customHeight="1" thickBot="1">
      <c r="A51" s="1"/>
      <c r="B51" s="7"/>
      <c r="C51" s="11"/>
      <c r="D51" s="40"/>
      <c r="E51" s="89"/>
      <c r="F51" s="78"/>
      <c r="G51" s="51"/>
      <c r="H51" s="75"/>
      <c r="I51" s="24"/>
      <c r="J51" s="58"/>
      <c r="K51" s="28"/>
      <c r="L51" s="24"/>
      <c r="M51" s="28"/>
      <c r="N51" s="24"/>
      <c r="O51" s="24"/>
      <c r="P51" s="32"/>
      <c r="Q51" s="32"/>
    </row>
    <row r="52" spans="1:17" ht="8.1" customHeight="1" thickTop="1">
      <c r="A52" s="1"/>
      <c r="B52" s="7"/>
      <c r="C52" s="11"/>
      <c r="D52" s="2"/>
      <c r="E52" s="90"/>
      <c r="F52" s="71">
        <v>0</v>
      </c>
      <c r="G52" s="49"/>
      <c r="H52" s="24"/>
      <c r="I52" s="24"/>
      <c r="J52" s="58"/>
      <c r="K52" s="28"/>
      <c r="L52" s="24"/>
      <c r="M52" s="28"/>
      <c r="N52" s="24"/>
      <c r="O52" s="24"/>
      <c r="P52" s="32"/>
      <c r="Q52" s="32"/>
    </row>
    <row r="53" spans="1:17" ht="8.1" customHeight="1">
      <c r="A53" s="80">
        <v>12</v>
      </c>
      <c r="B53" s="81" t="str">
        <f>VLOOKUP(A53,チーム!$A$2:$C$33,2,FALSE)</f>
        <v>不二ライトメタル</v>
      </c>
      <c r="C53" s="79" t="str">
        <f>VLOOKUP(A53,チーム!$A$2:$C$33,3,FALSE)</f>
        <v>（熊本県）</v>
      </c>
      <c r="D53" s="26"/>
      <c r="E53" s="27"/>
      <c r="F53" s="71"/>
      <c r="G53" s="24"/>
      <c r="H53" s="24"/>
      <c r="I53" s="24"/>
      <c r="J53" s="58"/>
      <c r="K53" s="28"/>
      <c r="L53" s="24"/>
      <c r="M53" s="28"/>
      <c r="N53" s="24"/>
      <c r="O53" s="24"/>
      <c r="P53" s="32"/>
      <c r="Q53" s="32"/>
    </row>
    <row r="54" spans="1:17" ht="8.1" customHeight="1">
      <c r="A54" s="80"/>
      <c r="B54" s="81"/>
      <c r="C54" s="79"/>
      <c r="D54" s="22"/>
      <c r="E54" s="31"/>
      <c r="F54" s="16"/>
      <c r="G54" s="24"/>
      <c r="H54" s="24"/>
      <c r="I54" s="24"/>
      <c r="J54" s="58"/>
      <c r="K54" s="28"/>
      <c r="L54" s="71">
        <v>0</v>
      </c>
      <c r="M54" s="28"/>
      <c r="N54" s="24"/>
      <c r="O54" s="24"/>
      <c r="P54" s="32"/>
      <c r="Q54" s="32"/>
    </row>
    <row r="55" spans="1:17" ht="8.1" customHeight="1" thickBot="1">
      <c r="A55" s="1"/>
      <c r="B55" s="7"/>
      <c r="C55" s="11"/>
      <c r="D55" s="2"/>
      <c r="E55" s="16"/>
      <c r="F55" s="16"/>
      <c r="G55" s="24"/>
      <c r="H55" s="42"/>
      <c r="I55" s="89"/>
      <c r="J55" s="57"/>
      <c r="K55" s="28"/>
      <c r="L55" s="71"/>
      <c r="M55" s="28"/>
      <c r="N55" s="24"/>
      <c r="O55" s="24"/>
      <c r="P55" s="32"/>
      <c r="Q55" s="32"/>
    </row>
    <row r="56" spans="1:17" ht="8.1" customHeight="1" thickTop="1">
      <c r="A56" s="1"/>
      <c r="B56" s="12"/>
      <c r="C56" s="13"/>
      <c r="D56" s="2"/>
      <c r="E56" s="16"/>
      <c r="F56" s="16"/>
      <c r="G56" s="24"/>
      <c r="H56" s="24"/>
      <c r="I56" s="90"/>
      <c r="J56" s="24"/>
      <c r="K56" s="49"/>
      <c r="L56" s="24"/>
      <c r="M56" s="28"/>
      <c r="N56" s="24"/>
      <c r="O56" s="24"/>
      <c r="P56" s="87" t="s">
        <v>81</v>
      </c>
      <c r="Q56" s="32"/>
    </row>
    <row r="57" spans="1:17" ht="8.1" customHeight="1" thickBot="1">
      <c r="A57" s="80">
        <v>13</v>
      </c>
      <c r="B57" s="81" t="str">
        <f>VLOOKUP(A57,チーム!$A$2:$C$33,2,FALSE)</f>
        <v>三菱重工 長崎</v>
      </c>
      <c r="C57" s="79" t="str">
        <f>VLOOKUP(A57,チーム!$A$2:$C$33,3,FALSE)</f>
        <v>（長崎県）</v>
      </c>
      <c r="D57" s="50"/>
      <c r="E57" s="16"/>
      <c r="F57" s="16"/>
      <c r="G57" s="24"/>
      <c r="H57" s="24"/>
      <c r="I57" s="28"/>
      <c r="J57" s="24"/>
      <c r="K57" s="24"/>
      <c r="L57" s="24"/>
      <c r="M57" s="28"/>
      <c r="N57" s="24"/>
      <c r="O57" s="24"/>
      <c r="P57" s="88"/>
      <c r="Q57" s="33"/>
    </row>
    <row r="58" spans="1:17" ht="8.1" customHeight="1" thickTop="1">
      <c r="A58" s="80"/>
      <c r="B58" s="81"/>
      <c r="C58" s="79"/>
      <c r="D58" s="2"/>
      <c r="E58" s="47"/>
      <c r="F58" s="75">
        <v>9</v>
      </c>
      <c r="G58" s="24"/>
      <c r="H58" s="24"/>
      <c r="I58" s="28"/>
      <c r="J58" s="24"/>
      <c r="K58" s="24"/>
      <c r="L58" s="24"/>
      <c r="M58" s="28"/>
      <c r="N58" s="24"/>
      <c r="O58" s="24"/>
      <c r="P58" s="88"/>
      <c r="Q58" s="33"/>
    </row>
    <row r="59" spans="1:17" ht="8.1" customHeight="1" thickBot="1">
      <c r="A59" s="1"/>
      <c r="B59" s="7"/>
      <c r="C59" s="11"/>
      <c r="D59" s="40"/>
      <c r="E59" s="89"/>
      <c r="F59" s="78"/>
      <c r="G59" s="24"/>
      <c r="H59" s="24"/>
      <c r="I59" s="28"/>
      <c r="J59" s="24"/>
      <c r="K59" s="24"/>
      <c r="L59" s="24"/>
      <c r="M59" s="28"/>
      <c r="N59" s="24"/>
      <c r="O59" s="24"/>
      <c r="P59" s="88"/>
      <c r="Q59" s="33"/>
    </row>
    <row r="60" spans="1:17" ht="8.1" customHeight="1" thickTop="1">
      <c r="A60" s="1"/>
      <c r="B60" s="7"/>
      <c r="C60" s="11"/>
      <c r="D60" s="2"/>
      <c r="E60" s="90"/>
      <c r="F60" s="91">
        <v>4</v>
      </c>
      <c r="G60" s="48"/>
      <c r="H60" s="71">
        <v>0</v>
      </c>
      <c r="I60" s="28"/>
      <c r="J60" s="24"/>
      <c r="K60" s="24"/>
      <c r="L60" s="24"/>
      <c r="M60" s="28"/>
      <c r="N60" s="24"/>
      <c r="O60" s="24"/>
      <c r="P60" s="88"/>
      <c r="Q60" s="33"/>
    </row>
    <row r="61" spans="1:17" ht="8.1" customHeight="1">
      <c r="A61" s="80">
        <v>14</v>
      </c>
      <c r="B61" s="81" t="str">
        <f>VLOOKUP(A61,チーム!$A$2:$C$33,2,FALSE)</f>
        <v>三菱重工 神戸</v>
      </c>
      <c r="C61" s="79" t="str">
        <f>VLOOKUP(A61,チーム!$A$2:$C$33,3,FALSE)</f>
        <v>（兵庫県）</v>
      </c>
      <c r="D61" s="26"/>
      <c r="E61" s="27"/>
      <c r="F61" s="71"/>
      <c r="G61" s="28"/>
      <c r="H61" s="71"/>
      <c r="I61" s="28"/>
      <c r="J61" s="24"/>
      <c r="K61" s="24"/>
      <c r="L61" s="24"/>
      <c r="M61" s="28"/>
      <c r="N61" s="24"/>
      <c r="O61" s="24"/>
      <c r="P61" s="88"/>
      <c r="Q61" s="33"/>
    </row>
    <row r="62" spans="1:17" ht="8.1" customHeight="1">
      <c r="A62" s="80"/>
      <c r="B62" s="81"/>
      <c r="C62" s="79"/>
      <c r="D62" s="22"/>
      <c r="E62" s="31"/>
      <c r="F62" s="16"/>
      <c r="G62" s="28"/>
      <c r="H62" s="29"/>
      <c r="I62" s="28"/>
      <c r="J62" s="71">
        <v>3</v>
      </c>
      <c r="K62" s="24"/>
      <c r="L62" s="24"/>
      <c r="M62" s="28"/>
      <c r="N62" s="24"/>
      <c r="O62" s="24"/>
      <c r="P62" s="88"/>
      <c r="Q62" s="33"/>
    </row>
    <row r="63" spans="1:17" ht="8.1" customHeight="1" thickBot="1">
      <c r="A63" s="1"/>
      <c r="B63" s="7"/>
      <c r="C63" s="11"/>
      <c r="D63" s="2"/>
      <c r="E63" s="16"/>
      <c r="F63" s="41"/>
      <c r="G63" s="72"/>
      <c r="H63" s="24"/>
      <c r="I63" s="28"/>
      <c r="J63" s="71"/>
      <c r="K63" s="24"/>
      <c r="L63" s="24"/>
      <c r="M63" s="28"/>
      <c r="N63" s="24"/>
      <c r="O63" s="70" t="s">
        <v>80</v>
      </c>
      <c r="P63" s="88"/>
      <c r="Q63" s="33"/>
    </row>
    <row r="64" spans="1:17" ht="8.1" customHeight="1" thickTop="1">
      <c r="A64" s="1"/>
      <c r="B64" s="7"/>
      <c r="C64" s="11"/>
      <c r="D64" s="2"/>
      <c r="E64" s="16"/>
      <c r="F64" s="16"/>
      <c r="G64" s="73"/>
      <c r="H64" s="60"/>
      <c r="I64" s="49"/>
      <c r="J64" s="24"/>
      <c r="K64" s="24"/>
      <c r="L64" s="24"/>
      <c r="M64" s="28"/>
      <c r="N64" s="24"/>
      <c r="O64" s="70"/>
      <c r="P64" s="88"/>
      <c r="Q64" s="33"/>
    </row>
    <row r="65" spans="1:17" ht="8.1" customHeight="1">
      <c r="A65" s="80">
        <v>15</v>
      </c>
      <c r="B65" s="81" t="str">
        <f>VLOOKUP(A65,チーム!$A$2:$C$33,2,FALSE)</f>
        <v>岡住</v>
      </c>
      <c r="C65" s="79" t="str">
        <f>VLOOKUP(A65,チーム!$A$2:$C$33,3,FALSE)</f>
        <v>（大阪府）</v>
      </c>
      <c r="D65" s="2"/>
      <c r="E65" s="16"/>
      <c r="F65" s="16"/>
      <c r="G65" s="59"/>
      <c r="H65" s="24"/>
      <c r="I65" s="24"/>
      <c r="J65" s="24"/>
      <c r="K65" s="24"/>
      <c r="L65" s="24"/>
      <c r="M65" s="28"/>
      <c r="N65" s="24"/>
      <c r="O65" s="70"/>
      <c r="P65" s="88"/>
      <c r="Q65" s="33"/>
    </row>
    <row r="66" spans="1:17" ht="8.1" customHeight="1">
      <c r="A66" s="80"/>
      <c r="B66" s="81"/>
      <c r="C66" s="79"/>
      <c r="D66" s="22"/>
      <c r="E66" s="23"/>
      <c r="F66" s="71">
        <v>3</v>
      </c>
      <c r="G66" s="59"/>
      <c r="H66" s="76">
        <v>6</v>
      </c>
      <c r="I66" s="24"/>
      <c r="J66" s="24"/>
      <c r="K66" s="24"/>
      <c r="L66" s="24"/>
      <c r="M66" s="28"/>
      <c r="N66" s="24"/>
      <c r="O66" s="70"/>
      <c r="P66" s="88"/>
      <c r="Q66" s="33"/>
    </row>
    <row r="67" spans="1:17" ht="8.1" customHeight="1" thickBot="1">
      <c r="A67" s="1"/>
      <c r="B67" s="7"/>
      <c r="C67" s="11"/>
      <c r="D67" s="40"/>
      <c r="E67" s="72"/>
      <c r="F67" s="92"/>
      <c r="G67" s="61"/>
      <c r="H67" s="76"/>
      <c r="I67" s="24"/>
      <c r="J67" s="24"/>
      <c r="K67" s="24"/>
      <c r="L67" s="24"/>
      <c r="M67" s="28"/>
      <c r="N67" s="24"/>
      <c r="O67" s="70"/>
      <c r="P67" s="88"/>
      <c r="Q67" s="33"/>
    </row>
    <row r="68" spans="1:17" ht="8.1" customHeight="1" thickTop="1">
      <c r="A68" s="1"/>
      <c r="B68" s="7"/>
      <c r="C68" s="11"/>
      <c r="D68" s="2"/>
      <c r="E68" s="73"/>
      <c r="F68" s="74">
        <v>6</v>
      </c>
      <c r="G68" s="49"/>
      <c r="H68" s="24"/>
      <c r="I68" s="24"/>
      <c r="J68" s="24"/>
      <c r="K68" s="24"/>
      <c r="L68" s="24"/>
      <c r="M68" s="28"/>
      <c r="N68" s="24"/>
      <c r="O68" s="70"/>
      <c r="P68" s="88"/>
      <c r="Q68" s="33"/>
    </row>
    <row r="69" spans="1:17" ht="8.1" customHeight="1" thickBot="1">
      <c r="A69" s="80">
        <v>16</v>
      </c>
      <c r="B69" s="81" t="str">
        <f>VLOOKUP(A69,チーム!$A$2:$C$33,2,FALSE)</f>
        <v>三菱重工 広島</v>
      </c>
      <c r="C69" s="79" t="str">
        <f>VLOOKUP(A69,チーム!$A$2:$C$33,3,FALSE)</f>
        <v>（広島県）</v>
      </c>
      <c r="D69" s="2"/>
      <c r="E69" s="2"/>
      <c r="F69" s="75"/>
      <c r="G69" s="24"/>
      <c r="H69" s="24"/>
      <c r="I69" s="24"/>
      <c r="J69" s="24"/>
      <c r="K69" s="24"/>
      <c r="L69" s="24"/>
      <c r="M69" s="28"/>
      <c r="N69" s="24"/>
      <c r="O69" s="70"/>
      <c r="P69" s="88"/>
      <c r="Q69" s="33"/>
    </row>
    <row r="70" spans="1:17" ht="8.1" customHeight="1" thickTop="1">
      <c r="A70" s="80"/>
      <c r="B70" s="81"/>
      <c r="C70" s="79"/>
      <c r="D70" s="47"/>
      <c r="E70" s="47"/>
      <c r="F70" s="2"/>
      <c r="G70" s="24"/>
      <c r="H70" s="24"/>
      <c r="I70" s="24"/>
      <c r="J70" s="24"/>
      <c r="K70" s="24"/>
      <c r="L70" s="24"/>
      <c r="M70" s="28"/>
      <c r="N70" s="24"/>
      <c r="O70" s="70"/>
      <c r="P70" s="88"/>
      <c r="Q70" s="33"/>
    </row>
    <row r="71" spans="1:17" ht="8.1" customHeight="1" thickBot="1">
      <c r="A71" s="1"/>
      <c r="B71" s="7"/>
      <c r="C71" s="11"/>
      <c r="D71" s="2"/>
      <c r="E71" s="2"/>
      <c r="F71" s="2"/>
      <c r="G71" s="24"/>
      <c r="H71" s="24"/>
      <c r="I71" s="24"/>
      <c r="J71" s="24"/>
      <c r="K71" s="24"/>
      <c r="L71" s="42"/>
      <c r="M71" s="72"/>
      <c r="N71" s="24"/>
      <c r="O71" s="70"/>
      <c r="P71" s="88"/>
      <c r="Q71" s="33"/>
    </row>
    <row r="72" spans="1:17" ht="8.1" customHeight="1" thickTop="1">
      <c r="A72" s="1"/>
      <c r="B72" s="7"/>
      <c r="C72" s="11"/>
      <c r="D72" s="2"/>
      <c r="E72" s="16"/>
      <c r="F72" s="16"/>
      <c r="G72" s="16"/>
      <c r="H72" s="16"/>
      <c r="I72" s="16"/>
      <c r="J72" s="24"/>
      <c r="K72" s="24"/>
      <c r="L72" s="42"/>
      <c r="M72" s="73"/>
      <c r="N72" s="60"/>
      <c r="O72" s="70"/>
      <c r="P72" s="33"/>
      <c r="Q72" s="33"/>
    </row>
    <row r="73" spans="1:17" ht="8.1" customHeight="1">
      <c r="A73" s="80">
        <v>17</v>
      </c>
      <c r="B73" s="81" t="str">
        <f>VLOOKUP(A73,チーム!$A$2:$C$33,2,FALSE)</f>
        <v>和歌山県庁</v>
      </c>
      <c r="C73" s="79" t="str">
        <f>VLOOKUP(A73,チーム!$A$2:$C$33,3,FALSE)</f>
        <v>（和歌山県）</v>
      </c>
      <c r="D73" s="2"/>
      <c r="E73" s="16"/>
      <c r="F73" s="16"/>
      <c r="G73" s="16"/>
      <c r="H73" s="16"/>
      <c r="I73" s="16"/>
      <c r="J73" s="24"/>
      <c r="K73" s="24"/>
      <c r="L73" s="24"/>
      <c r="M73" s="59"/>
      <c r="N73" s="24"/>
      <c r="O73" s="70"/>
      <c r="P73" s="33"/>
      <c r="Q73" s="33"/>
    </row>
    <row r="74" spans="1:17" ht="8.1" customHeight="1">
      <c r="A74" s="80"/>
      <c r="B74" s="81"/>
      <c r="C74" s="79"/>
      <c r="D74" s="22"/>
      <c r="E74" s="23"/>
      <c r="F74" s="71">
        <v>0</v>
      </c>
      <c r="G74" s="24"/>
      <c r="H74" s="24"/>
      <c r="I74" s="24"/>
      <c r="J74" s="24"/>
      <c r="K74" s="24"/>
      <c r="L74" s="24"/>
      <c r="M74" s="59"/>
      <c r="N74" s="24"/>
      <c r="O74" s="70"/>
      <c r="P74" s="33"/>
      <c r="Q74" s="33"/>
    </row>
    <row r="75" spans="1:17" ht="8.1" customHeight="1" thickBot="1">
      <c r="A75" s="1"/>
      <c r="B75" s="7"/>
      <c r="C75" s="11"/>
      <c r="D75" s="40"/>
      <c r="E75" s="72"/>
      <c r="F75" s="71"/>
      <c r="G75" s="51"/>
      <c r="H75" s="24"/>
      <c r="I75" s="24"/>
      <c r="J75" s="24"/>
      <c r="K75" s="24"/>
      <c r="L75" s="24"/>
      <c r="M75" s="59"/>
      <c r="N75" s="24"/>
      <c r="O75" s="70"/>
      <c r="P75" s="33"/>
      <c r="Q75" s="33"/>
    </row>
    <row r="76" spans="1:17" ht="8.1" customHeight="1" thickTop="1">
      <c r="A76" s="1"/>
      <c r="B76" s="12"/>
      <c r="C76" s="13"/>
      <c r="D76" s="2"/>
      <c r="E76" s="73"/>
      <c r="F76" s="74">
        <v>10</v>
      </c>
      <c r="G76" s="28"/>
      <c r="H76" s="71">
        <v>0</v>
      </c>
      <c r="I76" s="24"/>
      <c r="J76" s="24"/>
      <c r="K76" s="24"/>
      <c r="L76" s="24"/>
      <c r="M76" s="59"/>
      <c r="N76" s="24"/>
      <c r="O76" s="70"/>
      <c r="P76" s="33"/>
      <c r="Q76" s="33"/>
    </row>
    <row r="77" spans="1:17" ht="8.1" customHeight="1" thickBot="1">
      <c r="A77" s="80">
        <v>18</v>
      </c>
      <c r="B77" s="81" t="str">
        <f>VLOOKUP(A77,チーム!$A$2:$C$33,2,FALSE)</f>
        <v>旭化成ファインケム　サンライズ</v>
      </c>
      <c r="C77" s="79" t="str">
        <f>VLOOKUP(A77,チーム!$A$2:$C$33,3,FALSE)</f>
        <v>（宮崎県）</v>
      </c>
      <c r="D77" s="2"/>
      <c r="E77" s="50"/>
      <c r="F77" s="75"/>
      <c r="G77" s="28"/>
      <c r="H77" s="71"/>
      <c r="I77" s="24"/>
      <c r="J77" s="24"/>
      <c r="K77" s="24"/>
      <c r="L77" s="24"/>
      <c r="M77" s="59"/>
      <c r="N77" s="24"/>
      <c r="O77" s="70"/>
      <c r="P77" s="33"/>
      <c r="Q77" s="33"/>
    </row>
    <row r="78" spans="1:17" ht="8.1" customHeight="1" thickTop="1">
      <c r="A78" s="80"/>
      <c r="B78" s="81"/>
      <c r="C78" s="79"/>
      <c r="D78" s="47"/>
      <c r="E78" s="47"/>
      <c r="F78" s="2"/>
      <c r="G78" s="28"/>
      <c r="H78" s="29"/>
      <c r="I78" s="24"/>
      <c r="J78" s="24"/>
      <c r="K78" s="24"/>
      <c r="L78" s="24"/>
      <c r="M78" s="59"/>
      <c r="N78" s="24"/>
      <c r="O78" s="70"/>
      <c r="P78" s="33"/>
      <c r="Q78" s="33"/>
    </row>
    <row r="79" spans="1:17" ht="8.1" customHeight="1" thickBot="1">
      <c r="A79" s="1"/>
      <c r="B79" s="7"/>
      <c r="C79" s="11"/>
      <c r="D79" s="2"/>
      <c r="E79" s="2"/>
      <c r="F79" s="41"/>
      <c r="G79" s="72"/>
      <c r="H79" s="24"/>
      <c r="I79" s="24"/>
      <c r="J79" s="24"/>
      <c r="K79" s="24"/>
      <c r="L79" s="24"/>
      <c r="M79" s="59"/>
      <c r="N79" s="24"/>
      <c r="O79" s="70"/>
      <c r="P79" s="33"/>
      <c r="Q79" s="33"/>
    </row>
    <row r="80" spans="1:17" ht="8.1" customHeight="1" thickTop="1">
      <c r="A80" s="1"/>
      <c r="B80" s="12"/>
      <c r="C80" s="13"/>
      <c r="D80" s="2"/>
      <c r="E80" s="2"/>
      <c r="F80" s="2"/>
      <c r="G80" s="73"/>
      <c r="H80" s="60"/>
      <c r="I80" s="49"/>
      <c r="J80" s="75">
        <v>3</v>
      </c>
      <c r="K80" s="24"/>
      <c r="L80" s="24"/>
      <c r="M80" s="59"/>
      <c r="N80" s="24"/>
      <c r="O80" s="70"/>
      <c r="P80" s="33"/>
      <c r="Q80" s="33"/>
    </row>
    <row r="81" spans="1:17" ht="8.1" customHeight="1" thickBot="1">
      <c r="A81" s="80">
        <v>19</v>
      </c>
      <c r="B81" s="81" t="str">
        <f>VLOOKUP(A81,チーム!$A$2:$C$33,2,FALSE)</f>
        <v>高崎市役所</v>
      </c>
      <c r="C81" s="79" t="str">
        <f>VLOOKUP(A81,チーム!$A$2:$C$33,3,FALSE)</f>
        <v>（群馬県)</v>
      </c>
      <c r="D81" s="2"/>
      <c r="E81" s="50"/>
      <c r="F81" s="2"/>
      <c r="G81" s="59"/>
      <c r="H81" s="24"/>
      <c r="I81" s="24"/>
      <c r="J81" s="75"/>
      <c r="K81" s="24"/>
      <c r="L81" s="24"/>
      <c r="M81" s="59"/>
      <c r="N81" s="24"/>
      <c r="O81" s="24"/>
      <c r="P81" s="33"/>
      <c r="Q81" s="33"/>
    </row>
    <row r="82" spans="1:17" ht="8.1" customHeight="1" thickTop="1">
      <c r="A82" s="80"/>
      <c r="B82" s="81"/>
      <c r="C82" s="79"/>
      <c r="D82" s="47"/>
      <c r="E82" s="54"/>
      <c r="F82" s="75">
        <v>7</v>
      </c>
      <c r="G82" s="24"/>
      <c r="H82" s="75">
        <v>10</v>
      </c>
      <c r="I82" s="24"/>
      <c r="J82" s="58"/>
      <c r="K82" s="24"/>
      <c r="L82" s="24"/>
      <c r="M82" s="59"/>
      <c r="N82" s="24"/>
      <c r="O82" s="24"/>
      <c r="P82" s="33"/>
      <c r="Q82" s="33"/>
    </row>
    <row r="83" spans="1:17" ht="8.1" customHeight="1" thickBot="1">
      <c r="A83" s="1"/>
      <c r="B83" s="7"/>
      <c r="C83" s="11"/>
      <c r="D83" s="40"/>
      <c r="E83" s="89"/>
      <c r="F83" s="78"/>
      <c r="G83" s="24"/>
      <c r="H83" s="75"/>
      <c r="I83" s="24"/>
      <c r="J83" s="58"/>
      <c r="K83" s="24"/>
      <c r="L83" s="24"/>
      <c r="M83" s="59"/>
      <c r="N83" s="24"/>
      <c r="O83" s="24"/>
      <c r="P83" s="34"/>
      <c r="Q83" s="34"/>
    </row>
    <row r="84" spans="1:17" ht="8.1" customHeight="1" thickTop="1">
      <c r="A84" s="1"/>
      <c r="B84" s="7"/>
      <c r="C84" s="11"/>
      <c r="D84" s="2"/>
      <c r="E84" s="90"/>
      <c r="F84" s="91">
        <v>0</v>
      </c>
      <c r="G84" s="49"/>
      <c r="H84" s="24"/>
      <c r="I84" s="24"/>
      <c r="J84" s="58"/>
      <c r="K84" s="24"/>
      <c r="L84" s="24"/>
      <c r="M84" s="59"/>
      <c r="N84" s="24"/>
      <c r="O84" s="24"/>
      <c r="P84" s="34"/>
      <c r="Q84" s="34"/>
    </row>
    <row r="85" spans="1:17" ht="8.1" customHeight="1">
      <c r="A85" s="80">
        <v>20</v>
      </c>
      <c r="B85" s="81" t="str">
        <f>VLOOKUP(A85,チーム!$A$2:$C$33,2,FALSE)</f>
        <v>帝人㈱岩国事業所</v>
      </c>
      <c r="C85" s="79" t="str">
        <f>VLOOKUP(A85,チーム!$A$2:$C$33,3,FALSE)</f>
        <v>（山口県）</v>
      </c>
      <c r="D85" s="26"/>
      <c r="E85" s="27"/>
      <c r="F85" s="71"/>
      <c r="G85" s="24"/>
      <c r="H85" s="24"/>
      <c r="I85" s="24"/>
      <c r="J85" s="58"/>
      <c r="K85" s="24"/>
      <c r="L85" s="24"/>
      <c r="M85" s="59"/>
      <c r="N85" s="24"/>
      <c r="O85" s="24"/>
      <c r="P85" s="34"/>
      <c r="Q85" s="34"/>
    </row>
    <row r="86" spans="1:17" ht="8.1" customHeight="1">
      <c r="A86" s="80"/>
      <c r="B86" s="81"/>
      <c r="C86" s="79"/>
      <c r="D86" s="22"/>
      <c r="E86" s="31"/>
      <c r="F86" s="16"/>
      <c r="G86" s="24"/>
      <c r="H86" s="24"/>
      <c r="I86" s="24"/>
      <c r="J86" s="58"/>
      <c r="K86" s="24"/>
      <c r="L86" s="24"/>
      <c r="M86" s="59"/>
      <c r="N86" s="24"/>
      <c r="O86" s="24"/>
      <c r="P86" s="34"/>
      <c r="Q86" s="34"/>
    </row>
    <row r="87" spans="1:17" ht="8.1" customHeight="1" thickBot="1">
      <c r="A87" s="1"/>
      <c r="B87" s="7"/>
      <c r="C87" s="11"/>
      <c r="D87" s="2"/>
      <c r="E87" s="16"/>
      <c r="F87" s="16"/>
      <c r="G87" s="24"/>
      <c r="H87" s="42"/>
      <c r="I87" s="89"/>
      <c r="J87" s="57"/>
      <c r="K87" s="24"/>
      <c r="L87" s="24"/>
      <c r="M87" s="59"/>
      <c r="N87" s="24"/>
      <c r="O87" s="24"/>
      <c r="P87" s="34"/>
      <c r="Q87" s="34"/>
    </row>
    <row r="88" spans="1:17" ht="8.1" customHeight="1" thickTop="1">
      <c r="A88" s="1"/>
      <c r="B88" s="12"/>
      <c r="C88" s="13"/>
      <c r="D88" s="2"/>
      <c r="E88" s="16"/>
      <c r="F88" s="16"/>
      <c r="G88" s="24"/>
      <c r="H88" s="24"/>
      <c r="I88" s="90"/>
      <c r="J88" s="24"/>
      <c r="K88" s="48"/>
      <c r="L88" s="71">
        <v>5</v>
      </c>
      <c r="M88" s="59"/>
      <c r="N88" s="24"/>
      <c r="O88" s="24"/>
      <c r="P88" s="34"/>
      <c r="Q88" s="34"/>
    </row>
    <row r="89" spans="1:17" ht="8.1" customHeight="1">
      <c r="A89" s="80">
        <v>21</v>
      </c>
      <c r="B89" s="81" t="str">
        <f>VLOOKUP(A89,チーム!$A$2:$C$33,2,FALSE)</f>
        <v>ＩＨＩペガサス</v>
      </c>
      <c r="C89" s="79" t="str">
        <f>VLOOKUP(A89,チーム!$A$2:$C$33,3,FALSE)</f>
        <v>（福島県）</v>
      </c>
      <c r="D89" s="26"/>
      <c r="E89" s="30"/>
      <c r="F89" s="16"/>
      <c r="G89" s="24"/>
      <c r="H89" s="24"/>
      <c r="I89" s="28"/>
      <c r="J89" s="24"/>
      <c r="K89" s="28"/>
      <c r="L89" s="71"/>
      <c r="M89" s="59"/>
      <c r="N89" s="24"/>
      <c r="O89" s="24"/>
      <c r="P89" s="34"/>
      <c r="Q89" s="34"/>
    </row>
    <row r="90" spans="1:17" ht="8.1" customHeight="1">
      <c r="A90" s="80"/>
      <c r="B90" s="81"/>
      <c r="C90" s="79"/>
      <c r="D90" s="22"/>
      <c r="E90" s="23"/>
      <c r="F90" s="71">
        <v>3</v>
      </c>
      <c r="G90" s="24"/>
      <c r="H90" s="24"/>
      <c r="I90" s="28"/>
      <c r="J90" s="24"/>
      <c r="K90" s="28"/>
      <c r="L90" s="24"/>
      <c r="M90" s="59"/>
      <c r="N90" s="24"/>
      <c r="O90" s="24"/>
      <c r="P90" s="34"/>
      <c r="Q90" s="34"/>
    </row>
    <row r="91" spans="1:17" ht="8.1" customHeight="1" thickBot="1">
      <c r="A91" s="1"/>
      <c r="B91" s="7"/>
      <c r="C91" s="11"/>
      <c r="D91" s="40"/>
      <c r="E91" s="72"/>
      <c r="F91" s="71"/>
      <c r="G91" s="24"/>
      <c r="H91" s="24"/>
      <c r="I91" s="28"/>
      <c r="J91" s="24"/>
      <c r="K91" s="28"/>
      <c r="L91" s="24"/>
      <c r="M91" s="59"/>
      <c r="N91" s="24"/>
      <c r="O91" s="24"/>
      <c r="P91" s="34"/>
      <c r="Q91" s="34"/>
    </row>
    <row r="92" spans="1:17" ht="8.1" customHeight="1" thickTop="1">
      <c r="A92" s="1"/>
      <c r="B92" s="12"/>
      <c r="C92" s="13"/>
      <c r="D92" s="2"/>
      <c r="E92" s="73"/>
      <c r="F92" s="74">
        <v>6</v>
      </c>
      <c r="G92" s="49"/>
      <c r="H92" s="75">
        <v>11</v>
      </c>
      <c r="I92" s="28"/>
      <c r="J92" s="24"/>
      <c r="K92" s="28"/>
      <c r="L92" s="24"/>
      <c r="M92" s="59"/>
      <c r="N92" s="24"/>
      <c r="O92" s="24"/>
      <c r="P92" s="25"/>
      <c r="Q92" s="25"/>
    </row>
    <row r="93" spans="1:17" ht="8.1" customHeight="1" thickBot="1">
      <c r="A93" s="80">
        <v>22</v>
      </c>
      <c r="B93" s="81" t="str">
        <f>VLOOKUP(A93,チーム!$A$2:$C$33,2,FALSE)</f>
        <v>日本製鋼所　広島</v>
      </c>
      <c r="C93" s="79" t="str">
        <f>VLOOKUP(A93,チーム!$A$2:$C$33,3,FALSE)</f>
        <v>（広島県）</v>
      </c>
      <c r="D93" s="50"/>
      <c r="E93" s="53"/>
      <c r="F93" s="75"/>
      <c r="G93" s="24"/>
      <c r="H93" s="75"/>
      <c r="I93" s="28"/>
      <c r="J93" s="24"/>
      <c r="K93" s="28"/>
      <c r="L93" s="24"/>
      <c r="M93" s="59"/>
      <c r="N93" s="24"/>
      <c r="O93" s="24"/>
      <c r="P93" s="25"/>
      <c r="Q93" s="25"/>
    </row>
    <row r="94" spans="1:17" ht="8.1" customHeight="1" thickTop="1">
      <c r="A94" s="80"/>
      <c r="B94" s="81"/>
      <c r="C94" s="79"/>
      <c r="D94" s="2"/>
      <c r="E94" s="16"/>
      <c r="F94" s="16"/>
      <c r="G94" s="24"/>
      <c r="H94" s="58"/>
      <c r="I94" s="28"/>
      <c r="J94" s="71">
        <v>1</v>
      </c>
      <c r="K94" s="28"/>
      <c r="L94" s="24"/>
      <c r="M94" s="59"/>
      <c r="N94" s="24"/>
      <c r="O94" s="24"/>
      <c r="P94" s="25"/>
      <c r="Q94" s="25"/>
    </row>
    <row r="95" spans="1:17" ht="8.1" customHeight="1" thickBot="1">
      <c r="A95" s="1"/>
      <c r="B95" s="7"/>
      <c r="C95" s="11"/>
      <c r="D95" s="2"/>
      <c r="E95" s="16"/>
      <c r="F95" s="41"/>
      <c r="G95" s="89"/>
      <c r="H95" s="57"/>
      <c r="I95" s="28"/>
      <c r="J95" s="71"/>
      <c r="K95" s="28"/>
      <c r="L95" s="24"/>
      <c r="M95" s="59"/>
      <c r="N95" s="24"/>
      <c r="O95" s="24"/>
      <c r="P95" s="25"/>
      <c r="Q95" s="25"/>
    </row>
    <row r="96" spans="1:17" ht="8.1" customHeight="1" thickTop="1">
      <c r="A96" s="1"/>
      <c r="B96" s="7"/>
      <c r="C96" s="11"/>
      <c r="D96" s="2"/>
      <c r="E96" s="16"/>
      <c r="F96" s="16"/>
      <c r="G96" s="90"/>
      <c r="H96" s="56"/>
      <c r="I96" s="49"/>
      <c r="J96" s="24"/>
      <c r="K96" s="28"/>
      <c r="L96" s="24"/>
      <c r="M96" s="59"/>
      <c r="N96" s="24"/>
      <c r="O96" s="24"/>
      <c r="P96" s="25"/>
      <c r="Q96" s="25"/>
    </row>
    <row r="97" spans="1:18" ht="8.1" customHeight="1" thickBot="1">
      <c r="A97" s="80">
        <v>23</v>
      </c>
      <c r="B97" s="81" t="str">
        <f>VLOOKUP(A97,チーム!$A$2:$C$33,2,FALSE)</f>
        <v>丸善石油化学</v>
      </c>
      <c r="C97" s="79" t="str">
        <f>VLOOKUP(A97,チーム!$A$2:$C$33,3,FALSE)</f>
        <v>（千葉県）</v>
      </c>
      <c r="D97" s="50"/>
      <c r="E97" s="45"/>
      <c r="F97" s="16"/>
      <c r="G97" s="28"/>
      <c r="H97" s="24"/>
      <c r="I97" s="24"/>
      <c r="J97" s="24"/>
      <c r="K97" s="28"/>
      <c r="L97" s="24"/>
      <c r="M97" s="59"/>
      <c r="N97" s="24"/>
      <c r="O97" s="24"/>
      <c r="P97" s="25"/>
      <c r="Q97" s="25"/>
    </row>
    <row r="98" spans="1:18" ht="8.1" customHeight="1" thickTop="1">
      <c r="A98" s="80"/>
      <c r="B98" s="81"/>
      <c r="C98" s="79"/>
      <c r="D98" s="2"/>
      <c r="E98" s="2"/>
      <c r="F98" s="75">
        <v>9</v>
      </c>
      <c r="G98" s="28"/>
      <c r="H98" s="71">
        <v>1</v>
      </c>
      <c r="I98" s="24"/>
      <c r="J98" s="24"/>
      <c r="K98" s="28"/>
      <c r="L98" s="24"/>
      <c r="M98" s="59"/>
      <c r="N98" s="24"/>
      <c r="O98" s="24"/>
      <c r="P98" s="25"/>
      <c r="Q98" s="25"/>
    </row>
    <row r="99" spans="1:18" ht="8.1" customHeight="1" thickBot="1">
      <c r="A99" s="1"/>
      <c r="B99" s="7"/>
      <c r="C99" s="11"/>
      <c r="D99" s="40"/>
      <c r="E99" s="89"/>
      <c r="F99" s="75"/>
      <c r="G99" s="28"/>
      <c r="H99" s="71"/>
      <c r="I99" s="24"/>
      <c r="J99" s="24"/>
      <c r="K99" s="28"/>
      <c r="L99" s="24"/>
      <c r="M99" s="59"/>
      <c r="N99" s="24"/>
      <c r="O99" s="24"/>
      <c r="P99" s="25"/>
      <c r="Q99" s="25"/>
    </row>
    <row r="100" spans="1:18" ht="8.1" customHeight="1" thickTop="1">
      <c r="A100" s="1"/>
      <c r="B100" s="12"/>
      <c r="C100" s="13"/>
      <c r="D100" s="2"/>
      <c r="E100" s="90"/>
      <c r="F100" s="91">
        <v>8</v>
      </c>
      <c r="G100" s="49"/>
      <c r="H100" s="24"/>
      <c r="I100" s="24"/>
      <c r="J100" s="24"/>
      <c r="K100" s="28"/>
      <c r="L100" s="24"/>
      <c r="M100" s="59"/>
      <c r="N100" s="24"/>
      <c r="O100" s="24"/>
      <c r="P100" s="25"/>
      <c r="Q100" s="25"/>
    </row>
    <row r="101" spans="1:18" ht="8.1" customHeight="1">
      <c r="A101" s="80">
        <v>24</v>
      </c>
      <c r="B101" s="81" t="str">
        <f>VLOOKUP(A101,チーム!$A$2:$C$33,2,FALSE)</f>
        <v>コマニー株式会社</v>
      </c>
      <c r="C101" s="79" t="str">
        <f>VLOOKUP(A101,チーム!$A$2:$C$33,3,FALSE)</f>
        <v>（石川県）</v>
      </c>
      <c r="D101" s="26"/>
      <c r="E101" s="27"/>
      <c r="F101" s="71"/>
      <c r="G101" s="24"/>
      <c r="H101" s="24"/>
      <c r="I101" s="24"/>
      <c r="J101" s="24"/>
      <c r="K101" s="28"/>
      <c r="L101" s="24"/>
      <c r="M101" s="59"/>
      <c r="N101" s="24"/>
      <c r="O101" s="24"/>
      <c r="P101" s="25"/>
      <c r="Q101" s="25"/>
    </row>
    <row r="102" spans="1:18" ht="8.1" customHeight="1">
      <c r="A102" s="80"/>
      <c r="B102" s="81"/>
      <c r="C102" s="79"/>
      <c r="D102" s="22"/>
      <c r="E102" s="31"/>
      <c r="F102" s="16"/>
      <c r="G102" s="24"/>
      <c r="H102" s="24"/>
      <c r="I102" s="24"/>
      <c r="J102" s="24"/>
      <c r="K102" s="28"/>
      <c r="L102" s="24"/>
      <c r="M102" s="59"/>
      <c r="N102" s="76">
        <v>4</v>
      </c>
      <c r="O102" s="24"/>
      <c r="P102" s="25"/>
      <c r="Q102" s="25"/>
    </row>
    <row r="103" spans="1:18" ht="8.1" customHeight="1" thickBot="1">
      <c r="A103" s="1"/>
      <c r="B103" s="7"/>
      <c r="C103" s="11"/>
      <c r="D103" s="2"/>
      <c r="E103" s="16"/>
      <c r="F103" s="16"/>
      <c r="G103" s="24"/>
      <c r="H103" s="24"/>
      <c r="I103" s="24"/>
      <c r="J103" s="42"/>
      <c r="K103" s="72"/>
      <c r="L103" s="64"/>
      <c r="M103" s="61"/>
      <c r="N103" s="76"/>
      <c r="O103" s="24"/>
      <c r="P103" s="25"/>
      <c r="Q103" s="25"/>
    </row>
    <row r="104" spans="1:18" ht="8.1" customHeight="1" thickTop="1">
      <c r="A104" s="1"/>
      <c r="B104" s="12"/>
      <c r="C104" s="13"/>
      <c r="D104" s="2"/>
      <c r="E104" s="16"/>
      <c r="F104" s="16"/>
      <c r="G104" s="24"/>
      <c r="H104" s="24"/>
      <c r="I104" s="24"/>
      <c r="J104" s="24"/>
      <c r="K104" s="73"/>
      <c r="L104" s="60"/>
      <c r="M104" s="49"/>
      <c r="N104" s="24"/>
      <c r="O104" s="24"/>
      <c r="P104" s="25"/>
      <c r="Q104" s="25"/>
    </row>
    <row r="105" spans="1:18" ht="8.1" customHeight="1" thickBot="1">
      <c r="A105" s="80">
        <v>25</v>
      </c>
      <c r="B105" s="81" t="str">
        <f>VLOOKUP(A105,チーム!$A$2:$C$33,2,FALSE)</f>
        <v>三菱電機　熊本</v>
      </c>
      <c r="C105" s="79" t="str">
        <f>VLOOKUP(A105,チーム!$A$2:$C$33,3,FALSE)</f>
        <v>（熊本県）</v>
      </c>
      <c r="D105" s="2"/>
      <c r="E105" s="16"/>
      <c r="F105" s="16"/>
      <c r="G105" s="16"/>
      <c r="H105" s="16"/>
      <c r="I105" s="16"/>
      <c r="J105" s="24"/>
      <c r="K105" s="24"/>
      <c r="L105" s="58"/>
      <c r="M105" s="24"/>
      <c r="N105" s="24"/>
      <c r="O105" s="24"/>
      <c r="P105" s="25"/>
      <c r="Q105" s="25"/>
    </row>
    <row r="106" spans="1:18" ht="8.1" customHeight="1" thickTop="1">
      <c r="A106" s="80"/>
      <c r="B106" s="81"/>
      <c r="C106" s="79"/>
      <c r="D106" s="47"/>
      <c r="E106" s="46"/>
      <c r="F106" s="75">
        <v>7</v>
      </c>
      <c r="G106" s="24"/>
      <c r="H106" s="24"/>
      <c r="I106" s="24"/>
      <c r="J106" s="24"/>
      <c r="K106" s="59"/>
      <c r="L106" s="24"/>
      <c r="M106" s="24"/>
      <c r="N106" s="24"/>
      <c r="O106" s="24"/>
      <c r="P106" s="25"/>
      <c r="Q106" s="25"/>
    </row>
    <row r="107" spans="1:18" ht="8.1" customHeight="1" thickBot="1">
      <c r="A107" s="1"/>
      <c r="B107" s="7"/>
      <c r="C107" s="11"/>
      <c r="D107" s="40"/>
      <c r="E107" s="89"/>
      <c r="F107" s="78"/>
      <c r="G107" s="24"/>
      <c r="H107" s="24"/>
      <c r="I107" s="24"/>
      <c r="J107" s="24"/>
      <c r="K107" s="59"/>
      <c r="L107" s="24"/>
      <c r="M107" s="24"/>
      <c r="N107" s="24"/>
      <c r="O107" s="24"/>
      <c r="P107" s="25"/>
      <c r="Q107" s="25"/>
    </row>
    <row r="108" spans="1:18" ht="8.1" customHeight="1" thickTop="1">
      <c r="A108" s="1"/>
      <c r="B108" s="12"/>
      <c r="C108" s="13"/>
      <c r="D108" s="2"/>
      <c r="E108" s="90"/>
      <c r="F108" s="91">
        <v>1</v>
      </c>
      <c r="G108" s="49"/>
      <c r="H108" s="75">
        <v>5</v>
      </c>
      <c r="I108" s="24"/>
      <c r="J108" s="24"/>
      <c r="K108" s="59"/>
      <c r="L108" s="24"/>
      <c r="M108" s="24"/>
      <c r="N108" s="24"/>
      <c r="O108" s="24"/>
      <c r="P108" s="25"/>
      <c r="Q108" s="25"/>
    </row>
    <row r="109" spans="1:18" ht="8.1" customHeight="1">
      <c r="A109" s="80">
        <v>26</v>
      </c>
      <c r="B109" s="81" t="str">
        <f>VLOOKUP(A109,チーム!$A$2:$C$33,2,FALSE)</f>
        <v>カネカ</v>
      </c>
      <c r="C109" s="79" t="str">
        <f>VLOOKUP(A109,チーム!$A$2:$C$33,3,FALSE)</f>
        <v>（兵庫県）</v>
      </c>
      <c r="D109" s="26"/>
      <c r="E109" s="27"/>
      <c r="F109" s="71"/>
      <c r="G109" s="24"/>
      <c r="H109" s="75"/>
      <c r="I109" s="24"/>
      <c r="J109" s="24"/>
      <c r="K109" s="59"/>
      <c r="L109" s="24"/>
      <c r="M109" s="24"/>
      <c r="N109" s="24"/>
      <c r="O109" s="24"/>
      <c r="P109" s="25"/>
      <c r="Q109" s="25"/>
    </row>
    <row r="110" spans="1:18" ht="8.1" customHeight="1">
      <c r="A110" s="80"/>
      <c r="B110" s="81"/>
      <c r="C110" s="79"/>
      <c r="D110" s="2"/>
      <c r="E110" s="2"/>
      <c r="F110" s="2"/>
      <c r="G110" s="59"/>
      <c r="H110" s="24"/>
      <c r="I110" s="24"/>
      <c r="J110" s="24"/>
      <c r="K110" s="59"/>
      <c r="L110" s="24"/>
      <c r="M110" s="24"/>
      <c r="N110" s="24"/>
      <c r="O110" s="24"/>
      <c r="P110" s="25"/>
      <c r="Q110" s="25"/>
    </row>
    <row r="111" spans="1:18" ht="8.1" customHeight="1" thickBot="1">
      <c r="A111" s="1"/>
      <c r="B111" s="7"/>
      <c r="C111" s="11"/>
      <c r="D111" s="2"/>
      <c r="E111" s="2"/>
      <c r="F111" s="41"/>
      <c r="G111" s="89"/>
      <c r="H111" s="57"/>
      <c r="I111" s="51"/>
      <c r="J111" s="24"/>
      <c r="K111" s="59"/>
      <c r="L111" s="24"/>
      <c r="M111" s="24"/>
      <c r="N111" s="24"/>
      <c r="O111" s="24"/>
      <c r="P111" s="25"/>
      <c r="Q111" s="25"/>
      <c r="R111" s="4"/>
    </row>
    <row r="112" spans="1:18" ht="8.1" customHeight="1" thickTop="1">
      <c r="A112" s="1"/>
      <c r="B112" s="12"/>
      <c r="C112" s="13"/>
      <c r="D112" s="2"/>
      <c r="E112" s="2"/>
      <c r="F112" s="2"/>
      <c r="G112" s="90"/>
      <c r="H112" s="56"/>
      <c r="I112" s="28"/>
      <c r="J112" s="71">
        <v>3</v>
      </c>
      <c r="K112" s="65"/>
      <c r="L112" s="4"/>
      <c r="M112" s="4"/>
      <c r="N112" s="4"/>
      <c r="O112" s="4"/>
      <c r="P112" s="4"/>
      <c r="Q112" s="4"/>
      <c r="R112" s="4"/>
    </row>
    <row r="113" spans="1:18" ht="8.1" customHeight="1">
      <c r="A113" s="80">
        <v>27</v>
      </c>
      <c r="B113" s="81" t="str">
        <f>VLOOKUP(A113,チーム!$A$2:$C$33,2,FALSE)</f>
        <v>㈱日向製錬所</v>
      </c>
      <c r="C113" s="79" t="str">
        <f>VLOOKUP(A113,チーム!$A$2:$C$33,3,FALSE)</f>
        <v>（宮崎県）</v>
      </c>
      <c r="D113" s="2"/>
      <c r="E113" s="2"/>
      <c r="F113" s="2"/>
      <c r="G113" s="28"/>
      <c r="H113" s="24"/>
      <c r="I113" s="28"/>
      <c r="J113" s="71"/>
      <c r="K113" s="65"/>
      <c r="L113" s="4"/>
      <c r="M113" s="4"/>
      <c r="N113" s="4"/>
      <c r="O113" s="4"/>
      <c r="P113" s="4"/>
      <c r="Q113" s="4"/>
      <c r="R113" s="4"/>
    </row>
    <row r="114" spans="1:18" ht="8.1" customHeight="1">
      <c r="A114" s="80"/>
      <c r="B114" s="81"/>
      <c r="C114" s="79"/>
      <c r="D114" s="22"/>
      <c r="E114" s="23"/>
      <c r="F114" s="71">
        <v>4</v>
      </c>
      <c r="G114" s="28"/>
      <c r="H114" s="71">
        <v>3</v>
      </c>
      <c r="I114" s="28"/>
      <c r="J114" s="4"/>
      <c r="K114" s="65"/>
      <c r="L114" s="4"/>
      <c r="M114" s="4"/>
      <c r="N114" s="4"/>
      <c r="O114" s="4"/>
      <c r="P114" s="4"/>
      <c r="Q114" s="4"/>
      <c r="R114" s="4"/>
    </row>
    <row r="115" spans="1:18" ht="8.1" customHeight="1" thickBot="1">
      <c r="A115" s="1"/>
      <c r="B115" s="7"/>
      <c r="C115" s="11"/>
      <c r="D115" s="40"/>
      <c r="E115" s="72"/>
      <c r="F115" s="71"/>
      <c r="G115" s="52"/>
      <c r="H115" s="71"/>
      <c r="I115" s="28"/>
      <c r="J115" s="4"/>
      <c r="K115" s="65"/>
      <c r="L115" s="4"/>
      <c r="M115" s="4"/>
      <c r="N115" s="4"/>
      <c r="O115" s="4"/>
      <c r="P115" s="4"/>
      <c r="Q115" s="4"/>
      <c r="R115" s="4"/>
    </row>
    <row r="116" spans="1:18" ht="8.1" customHeight="1" thickTop="1">
      <c r="A116" s="1"/>
      <c r="B116" s="7"/>
      <c r="C116" s="11"/>
      <c r="D116" s="2"/>
      <c r="E116" s="73"/>
      <c r="F116" s="74">
        <v>8</v>
      </c>
      <c r="G116" s="24"/>
      <c r="H116" s="24"/>
      <c r="I116" s="28"/>
      <c r="J116" s="4"/>
      <c r="K116" s="65"/>
      <c r="L116" s="4"/>
      <c r="M116" s="4"/>
      <c r="N116" s="4"/>
      <c r="O116" s="4"/>
      <c r="P116" s="4"/>
      <c r="Q116" s="4"/>
      <c r="R116" s="4"/>
    </row>
    <row r="117" spans="1:18" ht="8.1" customHeight="1" thickBot="1">
      <c r="A117" s="80">
        <v>28</v>
      </c>
      <c r="B117" s="81" t="str">
        <f>VLOOKUP(A117,チーム!$A$2:$C$33,2,FALSE)</f>
        <v>ＹＫＫＡＰ　四国</v>
      </c>
      <c r="C117" s="79" t="str">
        <f>VLOOKUP(A117,チーム!$A$2:$C$33,3,FALSE)</f>
        <v>（香川県）</v>
      </c>
      <c r="D117" s="50"/>
      <c r="E117" s="53"/>
      <c r="F117" s="75"/>
      <c r="G117" s="24"/>
      <c r="H117" s="24"/>
      <c r="I117" s="28"/>
      <c r="J117" s="4"/>
      <c r="K117" s="65"/>
      <c r="L117" s="4"/>
      <c r="M117" s="4"/>
      <c r="N117" s="4"/>
      <c r="O117" s="4"/>
      <c r="P117" s="4"/>
      <c r="Q117" s="4"/>
      <c r="R117" s="4"/>
    </row>
    <row r="118" spans="1:18" ht="8.1" customHeight="1" thickTop="1">
      <c r="A118" s="80"/>
      <c r="B118" s="81"/>
      <c r="C118" s="79"/>
      <c r="D118" s="2"/>
      <c r="E118" s="16"/>
      <c r="F118" s="16"/>
      <c r="G118" s="24"/>
      <c r="H118" s="24"/>
      <c r="I118" s="28"/>
      <c r="J118" s="4"/>
      <c r="K118" s="65"/>
      <c r="L118" s="76">
        <v>8</v>
      </c>
      <c r="M118" s="4"/>
      <c r="N118" s="4"/>
      <c r="O118" s="4"/>
      <c r="P118" s="4"/>
      <c r="Q118" s="4"/>
      <c r="R118" s="4"/>
    </row>
    <row r="119" spans="1:18" ht="8.1" customHeight="1" thickBot="1">
      <c r="A119" s="1"/>
      <c r="B119" s="7"/>
      <c r="C119" s="11"/>
      <c r="D119" s="2"/>
      <c r="E119" s="16"/>
      <c r="F119" s="16"/>
      <c r="G119" s="24"/>
      <c r="H119" s="42"/>
      <c r="I119" s="72"/>
      <c r="J119" s="4"/>
      <c r="K119" s="66"/>
      <c r="L119" s="76"/>
      <c r="M119" s="4"/>
      <c r="N119" s="4"/>
      <c r="O119" s="4"/>
      <c r="P119" s="4"/>
      <c r="Q119" s="4"/>
      <c r="R119" s="4"/>
    </row>
    <row r="120" spans="1:18" ht="8.1" customHeight="1" thickTop="1">
      <c r="A120" s="1"/>
      <c r="B120" s="12"/>
      <c r="C120" s="13"/>
      <c r="D120" s="2"/>
      <c r="E120" s="16"/>
      <c r="F120" s="16"/>
      <c r="G120" s="24"/>
      <c r="H120" s="24"/>
      <c r="I120" s="73"/>
      <c r="J120" s="62"/>
      <c r="K120" s="4"/>
      <c r="L120" s="4"/>
      <c r="M120" s="4"/>
      <c r="N120" s="4"/>
      <c r="O120" s="4"/>
      <c r="P120" s="4"/>
      <c r="Q120" s="4"/>
      <c r="R120" s="4"/>
    </row>
    <row r="121" spans="1:18" ht="8.1" customHeight="1">
      <c r="A121" s="80">
        <v>29</v>
      </c>
      <c r="B121" s="81" t="str">
        <f>VLOOKUP(A121,チーム!$A$2:$C$33,2,FALSE)</f>
        <v>安川電機</v>
      </c>
      <c r="C121" s="79" t="str">
        <f>VLOOKUP(A121,チーム!$A$2:$C$33,3,FALSE)</f>
        <v>（福岡県）</v>
      </c>
      <c r="D121" s="26"/>
      <c r="E121" s="30"/>
      <c r="F121" s="16"/>
      <c r="G121" s="24"/>
      <c r="H121" s="24"/>
      <c r="I121" s="24"/>
      <c r="J121" s="63"/>
      <c r="K121" s="4"/>
      <c r="L121" s="4"/>
      <c r="M121" s="4"/>
      <c r="N121" s="4"/>
      <c r="O121" s="4"/>
      <c r="P121" s="4"/>
      <c r="Q121" s="4"/>
      <c r="R121" s="4"/>
    </row>
    <row r="122" spans="1:18" ht="8.1" customHeight="1">
      <c r="A122" s="80"/>
      <c r="B122" s="81"/>
      <c r="C122" s="79"/>
      <c r="D122" s="22"/>
      <c r="E122" s="23"/>
      <c r="F122" s="71">
        <v>0</v>
      </c>
      <c r="G122" s="24"/>
      <c r="H122" s="24"/>
      <c r="I122" s="24"/>
      <c r="J122" s="63"/>
      <c r="K122" s="4"/>
      <c r="L122" s="4"/>
      <c r="M122" s="4"/>
      <c r="N122" s="4"/>
      <c r="O122" s="4"/>
      <c r="P122" s="4"/>
      <c r="Q122" s="4"/>
      <c r="R122" s="4"/>
    </row>
    <row r="123" spans="1:18" ht="8.1" customHeight="1" thickBot="1">
      <c r="A123" s="1"/>
      <c r="B123" s="7"/>
      <c r="C123" s="11"/>
      <c r="D123" s="40"/>
      <c r="E123" s="72"/>
      <c r="F123" s="92"/>
      <c r="G123" s="24"/>
      <c r="H123" s="24"/>
      <c r="I123" s="24"/>
      <c r="J123" s="63"/>
      <c r="K123" s="4"/>
      <c r="L123" s="4"/>
      <c r="M123" s="4"/>
      <c r="N123" s="4"/>
      <c r="O123" s="4"/>
      <c r="P123" s="4"/>
      <c r="Q123" s="4"/>
      <c r="R123" s="4"/>
    </row>
    <row r="124" spans="1:18" ht="8.1" customHeight="1" thickTop="1">
      <c r="A124" s="1"/>
      <c r="B124" s="12"/>
      <c r="C124" s="13"/>
      <c r="D124" s="2"/>
      <c r="E124" s="73"/>
      <c r="F124" s="74">
        <v>3</v>
      </c>
      <c r="G124" s="49"/>
      <c r="H124" s="75">
        <v>4</v>
      </c>
      <c r="I124" s="24"/>
      <c r="J124" s="63"/>
      <c r="K124" s="4"/>
      <c r="L124" s="4"/>
      <c r="M124" s="4"/>
      <c r="N124" s="4"/>
      <c r="O124" s="4"/>
      <c r="P124" s="4"/>
      <c r="Q124" s="4"/>
      <c r="R124" s="4"/>
    </row>
    <row r="125" spans="1:18" ht="8.1" customHeight="1" thickBot="1">
      <c r="A125" s="80">
        <v>30</v>
      </c>
      <c r="B125" s="81" t="str">
        <f>VLOOKUP(A125,チーム!$A$2:$C$33,2,FALSE)</f>
        <v>トヨタ自動車</v>
      </c>
      <c r="C125" s="79" t="str">
        <f>VLOOKUP(A125,チーム!$A$2:$C$33,3,FALSE)</f>
        <v>（愛知県）</v>
      </c>
      <c r="D125" s="50"/>
      <c r="E125" s="53"/>
      <c r="F125" s="75"/>
      <c r="G125" s="24"/>
      <c r="H125" s="75"/>
      <c r="I125" s="24"/>
      <c r="J125" s="63"/>
      <c r="K125" s="4"/>
      <c r="L125" s="4"/>
      <c r="M125" s="4"/>
      <c r="N125" s="4"/>
      <c r="O125" s="4"/>
      <c r="P125" s="4"/>
      <c r="Q125" s="4"/>
      <c r="R125" s="4"/>
    </row>
    <row r="126" spans="1:18" ht="8.1" customHeight="1" thickTop="1">
      <c r="A126" s="80"/>
      <c r="B126" s="81"/>
      <c r="C126" s="79"/>
      <c r="D126" s="2"/>
      <c r="E126" s="16"/>
      <c r="F126" s="16"/>
      <c r="G126" s="24"/>
      <c r="H126" s="58"/>
      <c r="I126" s="24"/>
      <c r="J126" s="75">
        <v>4</v>
      </c>
      <c r="K126" s="4"/>
      <c r="L126" s="4"/>
      <c r="M126" s="4"/>
      <c r="N126" s="4"/>
      <c r="O126" s="4"/>
      <c r="P126" s="4"/>
      <c r="Q126" s="4"/>
      <c r="R126" s="4"/>
    </row>
    <row r="127" spans="1:18" ht="8.1" customHeight="1" thickBot="1">
      <c r="A127" s="1"/>
      <c r="B127" s="7"/>
      <c r="C127" s="11"/>
      <c r="D127" s="2"/>
      <c r="E127" s="16"/>
      <c r="F127" s="41"/>
      <c r="G127" s="89"/>
      <c r="H127" s="57"/>
      <c r="I127" s="51"/>
      <c r="J127" s="75"/>
      <c r="K127" s="4"/>
      <c r="L127" s="4"/>
      <c r="M127" s="4"/>
      <c r="N127" s="4"/>
      <c r="O127" s="4"/>
      <c r="P127" s="4"/>
      <c r="Q127" s="4"/>
      <c r="R127" s="4"/>
    </row>
    <row r="128" spans="1:18" ht="8.1" customHeight="1" thickTop="1">
      <c r="A128" s="1"/>
      <c r="B128" s="7"/>
      <c r="C128" s="11"/>
      <c r="D128" s="2"/>
      <c r="E128" s="16"/>
      <c r="F128" s="16"/>
      <c r="G128" s="90"/>
      <c r="H128" s="24"/>
      <c r="I128" s="2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8.1" customHeight="1">
      <c r="A129" s="80">
        <v>31</v>
      </c>
      <c r="B129" s="81" t="str">
        <f>VLOOKUP(A129,チーム!$A$2:$C$33,2,FALSE)</f>
        <v>三重県庁</v>
      </c>
      <c r="C129" s="79" t="str">
        <f>VLOOKUP(A129,チーム!$A$2:$C$33,3,FALSE)</f>
        <v>（三重県）</v>
      </c>
      <c r="D129" s="2"/>
      <c r="E129" s="16"/>
      <c r="F129" s="16"/>
      <c r="G129" s="28"/>
      <c r="H129" s="24"/>
      <c r="I129" s="2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8.1" customHeight="1">
      <c r="A130" s="80"/>
      <c r="B130" s="81"/>
      <c r="C130" s="79"/>
      <c r="D130" s="22"/>
      <c r="E130" s="23"/>
      <c r="F130" s="71">
        <v>0</v>
      </c>
      <c r="G130" s="28"/>
      <c r="H130" s="71">
        <v>2</v>
      </c>
      <c r="I130" s="2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8.1" customHeight="1" thickBot="1">
      <c r="A131" s="1"/>
      <c r="B131" s="7"/>
      <c r="C131" s="11"/>
      <c r="D131" s="40"/>
      <c r="E131" s="72"/>
      <c r="F131" s="92"/>
      <c r="G131" s="28"/>
      <c r="H131" s="71"/>
      <c r="I131" s="2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8.1" customHeight="1" thickTop="1">
      <c r="A132" s="1"/>
      <c r="B132" s="12"/>
      <c r="C132" s="13"/>
      <c r="D132" s="2"/>
      <c r="E132" s="73"/>
      <c r="F132" s="74">
        <v>5</v>
      </c>
      <c r="G132" s="49"/>
      <c r="H132" s="24"/>
      <c r="I132" s="2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8.1" customHeight="1" thickBot="1">
      <c r="A133" s="80">
        <v>32</v>
      </c>
      <c r="B133" s="81" t="str">
        <f>VLOOKUP(A133,チーム!$A$2:$C$33,2,FALSE)</f>
        <v>日新製鋼</v>
      </c>
      <c r="C133" s="79" t="str">
        <f>VLOOKUP(A133,チーム!$A$2:$C$33,3,FALSE)</f>
        <v>（広島県）</v>
      </c>
      <c r="D133" s="16"/>
      <c r="E133" s="2"/>
      <c r="F133" s="75"/>
      <c r="G133" s="24"/>
      <c r="H133" s="24"/>
      <c r="I133" s="2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8.1" customHeight="1" thickTop="1">
      <c r="A134" s="80"/>
      <c r="B134" s="81"/>
      <c r="C134" s="79"/>
      <c r="D134" s="55"/>
      <c r="E134" s="55"/>
      <c r="F134" s="16"/>
      <c r="G134" s="24"/>
      <c r="H134" s="24"/>
      <c r="I134" s="2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8.1" customHeight="1"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4.25" customHeight="1">
      <c r="A136" s="3" t="s">
        <v>79</v>
      </c>
      <c r="G136" s="4"/>
      <c r="H136" s="4"/>
      <c r="I136" s="4"/>
      <c r="J136" s="4"/>
    </row>
    <row r="137" spans="1:18" ht="8.4499999999999993" customHeight="1"/>
    <row r="138" spans="1:18" ht="8.4499999999999993" customHeight="1"/>
    <row r="139" spans="1:18" ht="8.4499999999999993" customHeight="1"/>
  </sheetData>
  <mergeCells count="196">
    <mergeCell ref="J126:J127"/>
    <mergeCell ref="I23:I24"/>
    <mergeCell ref="K39:K40"/>
    <mergeCell ref="I55:I56"/>
    <mergeCell ref="I87:I88"/>
    <mergeCell ref="K103:K104"/>
    <mergeCell ref="I119:I120"/>
    <mergeCell ref="J48:J49"/>
    <mergeCell ref="L88:L89"/>
    <mergeCell ref="J94:J95"/>
    <mergeCell ref="N102:N103"/>
    <mergeCell ref="L118:L119"/>
    <mergeCell ref="J112:J113"/>
    <mergeCell ref="L54:L55"/>
    <mergeCell ref="J62:J63"/>
    <mergeCell ref="J80:J81"/>
    <mergeCell ref="J16:J17"/>
    <mergeCell ref="J30:J31"/>
    <mergeCell ref="L24:L25"/>
    <mergeCell ref="N40:N41"/>
    <mergeCell ref="H28:H29"/>
    <mergeCell ref="G31:G32"/>
    <mergeCell ref="H34:H35"/>
    <mergeCell ref="H12:H13"/>
    <mergeCell ref="G15:G16"/>
    <mergeCell ref="H18:H19"/>
    <mergeCell ref="H60:H61"/>
    <mergeCell ref="G63:G64"/>
    <mergeCell ref="H66:H67"/>
    <mergeCell ref="H44:H45"/>
    <mergeCell ref="G47:G48"/>
    <mergeCell ref="H50:H51"/>
    <mergeCell ref="H92:H93"/>
    <mergeCell ref="G95:G96"/>
    <mergeCell ref="H98:H99"/>
    <mergeCell ref="H76:H77"/>
    <mergeCell ref="G79:G80"/>
    <mergeCell ref="H82:H83"/>
    <mergeCell ref="G127:G128"/>
    <mergeCell ref="H124:H125"/>
    <mergeCell ref="H130:H131"/>
    <mergeCell ref="H108:H109"/>
    <mergeCell ref="G111:G112"/>
    <mergeCell ref="H114:H115"/>
    <mergeCell ref="F122:F123"/>
    <mergeCell ref="E123:E124"/>
    <mergeCell ref="F124:F125"/>
    <mergeCell ref="F130:F131"/>
    <mergeCell ref="E131:E132"/>
    <mergeCell ref="F132:F133"/>
    <mergeCell ref="F106:F107"/>
    <mergeCell ref="E107:E108"/>
    <mergeCell ref="F108:F109"/>
    <mergeCell ref="F114:F115"/>
    <mergeCell ref="E115:E116"/>
    <mergeCell ref="F116:F117"/>
    <mergeCell ref="F90:F91"/>
    <mergeCell ref="E91:E92"/>
    <mergeCell ref="F92:F93"/>
    <mergeCell ref="F98:F99"/>
    <mergeCell ref="E99:E100"/>
    <mergeCell ref="F100:F101"/>
    <mergeCell ref="E67:E68"/>
    <mergeCell ref="F68:F69"/>
    <mergeCell ref="F82:F83"/>
    <mergeCell ref="E83:E84"/>
    <mergeCell ref="F84:F85"/>
    <mergeCell ref="F42:F43"/>
    <mergeCell ref="E43:E44"/>
    <mergeCell ref="F44:F45"/>
    <mergeCell ref="F50:F51"/>
    <mergeCell ref="E51:E52"/>
    <mergeCell ref="F52:F53"/>
    <mergeCell ref="E27:E28"/>
    <mergeCell ref="F28:F29"/>
    <mergeCell ref="F34:F35"/>
    <mergeCell ref="E35:E36"/>
    <mergeCell ref="F36:F37"/>
    <mergeCell ref="A69:A70"/>
    <mergeCell ref="P56:P71"/>
    <mergeCell ref="A97:A98"/>
    <mergeCell ref="B97:B98"/>
    <mergeCell ref="A89:A90"/>
    <mergeCell ref="B89:B90"/>
    <mergeCell ref="F58:F59"/>
    <mergeCell ref="E59:E60"/>
    <mergeCell ref="F60:F61"/>
    <mergeCell ref="F66:F67"/>
    <mergeCell ref="A61:A62"/>
    <mergeCell ref="A33:A34"/>
    <mergeCell ref="A49:A50"/>
    <mergeCell ref="B41:B42"/>
    <mergeCell ref="A37:A38"/>
    <mergeCell ref="A41:A42"/>
    <mergeCell ref="A45:A46"/>
    <mergeCell ref="A73:A74"/>
    <mergeCell ref="B73:B74"/>
    <mergeCell ref="A57:A58"/>
    <mergeCell ref="B57:B58"/>
    <mergeCell ref="B61:B62"/>
    <mergeCell ref="A29:A30"/>
    <mergeCell ref="A65:A66"/>
    <mergeCell ref="B65:B66"/>
    <mergeCell ref="A53:A54"/>
    <mergeCell ref="B49:B50"/>
    <mergeCell ref="B29:B30"/>
    <mergeCell ref="B37:B38"/>
    <mergeCell ref="C37:C38"/>
    <mergeCell ref="C41:C42"/>
    <mergeCell ref="B45:B46"/>
    <mergeCell ref="B69:B70"/>
    <mergeCell ref="B53:B54"/>
    <mergeCell ref="A1:P1"/>
    <mergeCell ref="A9:A10"/>
    <mergeCell ref="B9:B10"/>
    <mergeCell ref="C9:C10"/>
    <mergeCell ref="G8:J8"/>
    <mergeCell ref="K8:P8"/>
    <mergeCell ref="A2:P2"/>
    <mergeCell ref="F10:F11"/>
    <mergeCell ref="E11:E12"/>
    <mergeCell ref="F12:F13"/>
    <mergeCell ref="A101:A102"/>
    <mergeCell ref="C73:C74"/>
    <mergeCell ref="C65:C66"/>
    <mergeCell ref="C49:C50"/>
    <mergeCell ref="C53:C54"/>
    <mergeCell ref="C57:C58"/>
    <mergeCell ref="C69:C70"/>
    <mergeCell ref="C61:C62"/>
    <mergeCell ref="B85:B86"/>
    <mergeCell ref="C85:C86"/>
    <mergeCell ref="B105:B106"/>
    <mergeCell ref="C105:C106"/>
    <mergeCell ref="C77:C78"/>
    <mergeCell ref="B77:B78"/>
    <mergeCell ref="A77:A78"/>
    <mergeCell ref="C89:C90"/>
    <mergeCell ref="A85:A86"/>
    <mergeCell ref="C101:C102"/>
    <mergeCell ref="A81:A82"/>
    <mergeCell ref="B81:B82"/>
    <mergeCell ref="C13:C14"/>
    <mergeCell ref="B33:B34"/>
    <mergeCell ref="B101:B102"/>
    <mergeCell ref="A109:A110"/>
    <mergeCell ref="B109:B110"/>
    <mergeCell ref="C109:C110"/>
    <mergeCell ref="A93:A94"/>
    <mergeCell ref="A105:A106"/>
    <mergeCell ref="B93:B94"/>
    <mergeCell ref="C93:C94"/>
    <mergeCell ref="A13:A14"/>
    <mergeCell ref="B13:B14"/>
    <mergeCell ref="B17:B18"/>
    <mergeCell ref="B25:B26"/>
    <mergeCell ref="B21:B22"/>
    <mergeCell ref="A21:A22"/>
    <mergeCell ref="A25:A26"/>
    <mergeCell ref="A17:A18"/>
    <mergeCell ref="C17:C18"/>
    <mergeCell ref="C29:C30"/>
    <mergeCell ref="C21:C22"/>
    <mergeCell ref="C25:C26"/>
    <mergeCell ref="C33:C34"/>
    <mergeCell ref="C113:C114"/>
    <mergeCell ref="C97:C98"/>
    <mergeCell ref="C81:C82"/>
    <mergeCell ref="C45:C46"/>
    <mergeCell ref="C117:C118"/>
    <mergeCell ref="A117:A118"/>
    <mergeCell ref="B117:B118"/>
    <mergeCell ref="A113:A114"/>
    <mergeCell ref="B113:B114"/>
    <mergeCell ref="C125:C126"/>
    <mergeCell ref="A121:A122"/>
    <mergeCell ref="B121:B122"/>
    <mergeCell ref="A125:A126"/>
    <mergeCell ref="B125:B126"/>
    <mergeCell ref="C121:C122"/>
    <mergeCell ref="C129:C130"/>
    <mergeCell ref="A133:A134"/>
    <mergeCell ref="B133:B134"/>
    <mergeCell ref="C133:C134"/>
    <mergeCell ref="A129:A130"/>
    <mergeCell ref="B129:B130"/>
    <mergeCell ref="D8:F8"/>
    <mergeCell ref="O63:O80"/>
    <mergeCell ref="F74:F75"/>
    <mergeCell ref="E75:E76"/>
    <mergeCell ref="F76:F77"/>
    <mergeCell ref="M71:M72"/>
    <mergeCell ref="F18:F19"/>
    <mergeCell ref="E19:E20"/>
    <mergeCell ref="F20:F21"/>
    <mergeCell ref="F26:F27"/>
  </mergeCells>
  <phoneticPr fontId="9"/>
  <pageMargins left="0.70866141732283472" right="0.59055118110236227" top="0.62992125984251968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チーム</vt:lpstr>
      <vt:lpstr>結果</vt:lpstr>
      <vt:lpstr>結果!Print_Area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泰穂</dc:creator>
  <cp:lastModifiedBy>setup</cp:lastModifiedBy>
  <cp:revision>0</cp:revision>
  <cp:lastPrinted>2018-07-30T06:22:08Z</cp:lastPrinted>
  <dcterms:created xsi:type="dcterms:W3CDTF">1601-01-01T00:00:00Z</dcterms:created>
  <dcterms:modified xsi:type="dcterms:W3CDTF">2018-08-02T23:03:03Z</dcterms:modified>
</cp:coreProperties>
</file>