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activeTab="1"/>
  </bookViews>
  <sheets>
    <sheet name="チーム" sheetId="1" r:id="rId1"/>
    <sheet name="結果" sheetId="2" r:id="rId2"/>
  </sheets>
  <definedNames>
    <definedName name="_xlnm.Print_Area" localSheetId="1">'結果'!$A$1:$P$50</definedName>
  </definedNames>
  <calcPr fullCalcOnLoad="1"/>
</workbook>
</file>

<file path=xl/sharedStrings.xml><?xml version="1.0" encoding="utf-8"?>
<sst xmlns="http://schemas.openxmlformats.org/spreadsheetml/2006/main" count="45" uniqueCount="37">
  <si>
    <t>期日　</t>
  </si>
  <si>
    <t>会場　</t>
  </si>
  <si>
    <t>番号</t>
  </si>
  <si>
    <t>チーム</t>
  </si>
  <si>
    <t>県名</t>
  </si>
  <si>
    <t>第8回全九州ハイシニアソフトボール大会</t>
  </si>
  <si>
    <t>平成30年9月15日(土)～16日(日)</t>
  </si>
  <si>
    <t>Ａ球場：白岩運動広場Ａ面</t>
  </si>
  <si>
    <t>第１試合： 9:30～11:00</t>
  </si>
  <si>
    <t>第２試合：11:30～13:00</t>
  </si>
  <si>
    <t>第３試合：13:30～15:00</t>
  </si>
  <si>
    <t>15日</t>
  </si>
  <si>
    <t>16日</t>
  </si>
  <si>
    <t>A-1</t>
  </si>
  <si>
    <t>A-2</t>
  </si>
  <si>
    <t>A-3</t>
  </si>
  <si>
    <t>B-2</t>
  </si>
  <si>
    <t>佐賀県</t>
  </si>
  <si>
    <t>からつ唐松</t>
  </si>
  <si>
    <t>中津ＳＳＣ</t>
  </si>
  <si>
    <t>フレンズ熊本</t>
  </si>
  <si>
    <t>ＮＴＴ鹿児島</t>
  </si>
  <si>
    <t>大分県</t>
  </si>
  <si>
    <t>熊本県</t>
  </si>
  <si>
    <t>鹿児島県</t>
  </si>
  <si>
    <t>佐世保はまなす</t>
  </si>
  <si>
    <t>長崎県</t>
  </si>
  <si>
    <t>ドリーム長崎</t>
  </si>
  <si>
    <t>諫早のんのこＳＣ</t>
  </si>
  <si>
    <t>長崎シニア</t>
  </si>
  <si>
    <t>Ｂ球場：白岩運動広場Ｂ面</t>
  </si>
  <si>
    <t>B-1</t>
  </si>
  <si>
    <t>佐賀友誘クラブ</t>
  </si>
  <si>
    <t>　　　　　　　　　　</t>
  </si>
  <si>
    <t>問い合わせ先：佐賀県ソフトボール連盟　記録長　　宮崎　保馬</t>
  </si>
  <si>
    <t>　　　　　　携帯：09045100615　　　</t>
  </si>
  <si>
    <t>フレンズ熊本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</si>
</sst>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48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u val="single"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DotDot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dashDotDot"/>
      <right style="thin"/>
      <top>
        <color indexed="63"/>
      </top>
      <bottom style="medium">
        <color rgb="FFFF0000"/>
      </bottom>
    </border>
    <border>
      <left style="dashDotDot"/>
      <right>
        <color indexed="63"/>
      </right>
      <top>
        <color indexed="63"/>
      </top>
      <bottom style="medium">
        <color rgb="FFFF0000"/>
      </bottom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dashDotDot"/>
      <top>
        <color indexed="63"/>
      </top>
      <bottom>
        <color indexed="63"/>
      </bottom>
    </border>
    <border>
      <left style="medium">
        <color rgb="FFFF0000"/>
      </left>
      <right style="dashDotDot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dashDotDot"/>
      <right style="medium">
        <color rgb="FFFF0000"/>
      </right>
      <top>
        <color indexed="63"/>
      </top>
      <bottom>
        <color indexed="63"/>
      </bottom>
    </border>
    <border>
      <left style="dashDotDot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distributed" vertical="center" wrapText="1"/>
    </xf>
    <xf numFmtId="0" fontId="9" fillId="0" borderId="0" xfId="0" applyNumberFormat="1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textRotation="255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 wrapText="1"/>
    </xf>
    <xf numFmtId="0" fontId="11" fillId="0" borderId="0" xfId="0" applyFont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distributed" vertical="center" shrinkToFit="1"/>
    </xf>
    <xf numFmtId="176" fontId="9" fillId="0" borderId="0" xfId="0" applyNumberFormat="1" applyFont="1" applyFill="1" applyAlignment="1">
      <alignment horizontal="center" vertical="center" shrinkToFit="1"/>
    </xf>
    <xf numFmtId="0" fontId="11" fillId="0" borderId="17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A11" sqref="A11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2</v>
      </c>
      <c r="B1" s="11" t="s">
        <v>3</v>
      </c>
      <c r="C1" s="11" t="s">
        <v>4</v>
      </c>
    </row>
    <row r="2" spans="1:3" ht="13.5">
      <c r="A2">
        <v>1</v>
      </c>
      <c r="B2" s="11" t="s">
        <v>20</v>
      </c>
      <c r="C2" s="11" t="s">
        <v>23</v>
      </c>
    </row>
    <row r="3" spans="1:3" ht="13.5">
      <c r="A3">
        <v>2</v>
      </c>
      <c r="B3" s="11" t="s">
        <v>32</v>
      </c>
      <c r="C3" s="11" t="s">
        <v>17</v>
      </c>
    </row>
    <row r="4" spans="1:3" ht="13.5">
      <c r="A4">
        <v>3</v>
      </c>
      <c r="B4" s="11" t="s">
        <v>25</v>
      </c>
      <c r="C4" s="11" t="s">
        <v>26</v>
      </c>
    </row>
    <row r="5" spans="1:3" ht="13.5">
      <c r="A5">
        <v>4</v>
      </c>
      <c r="B5" s="11" t="s">
        <v>19</v>
      </c>
      <c r="C5" s="11" t="s">
        <v>22</v>
      </c>
    </row>
    <row r="6" spans="1:3" ht="13.5">
      <c r="A6">
        <v>5</v>
      </c>
      <c r="B6" s="11" t="s">
        <v>28</v>
      </c>
      <c r="C6" s="11" t="s">
        <v>26</v>
      </c>
    </row>
    <row r="7" spans="1:3" ht="13.5">
      <c r="A7">
        <v>6</v>
      </c>
      <c r="B7" s="11" t="s">
        <v>27</v>
      </c>
      <c r="C7" s="11" t="s">
        <v>26</v>
      </c>
    </row>
    <row r="8" spans="1:3" ht="13.5">
      <c r="A8">
        <v>7</v>
      </c>
      <c r="B8" s="11" t="s">
        <v>21</v>
      </c>
      <c r="C8" s="11" t="s">
        <v>24</v>
      </c>
    </row>
    <row r="9" spans="1:3" ht="13.5">
      <c r="A9">
        <v>8</v>
      </c>
      <c r="B9" s="11" t="s">
        <v>18</v>
      </c>
      <c r="C9" s="11" t="s">
        <v>17</v>
      </c>
    </row>
    <row r="10" spans="1:3" ht="13.5">
      <c r="A10">
        <v>9</v>
      </c>
      <c r="B10" s="11" t="s">
        <v>29</v>
      </c>
      <c r="C10" s="11" t="s">
        <v>26</v>
      </c>
    </row>
    <row r="11" ht="13.5">
      <c r="B11" s="11"/>
    </row>
  </sheetData>
  <sheetProtection/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0"/>
  <sheetViews>
    <sheetView tabSelected="1" workbookViewId="0" topLeftCell="A11">
      <selection activeCell="T24" sqref="T24"/>
    </sheetView>
  </sheetViews>
  <sheetFormatPr defaultColWidth="8.796875" defaultRowHeight="14.25"/>
  <cols>
    <col min="1" max="1" width="3.59765625" style="1" customWidth="1"/>
    <col min="2" max="2" width="29.3984375" style="1" customWidth="1"/>
    <col min="3" max="3" width="10.59765625" style="1" customWidth="1"/>
    <col min="4" max="4" width="1.59765625" style="1" customWidth="1"/>
    <col min="5" max="15" width="3.59765625" style="1" customWidth="1"/>
    <col min="16" max="16" width="4.59765625" style="1" customWidth="1"/>
    <col min="17" max="18" width="3.59765625" style="1" customWidth="1"/>
    <col min="19" max="16384" width="9" style="1" customWidth="1"/>
  </cols>
  <sheetData>
    <row r="2" spans="1:16" ht="17.25">
      <c r="A2" s="63" t="s">
        <v>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1:16" ht="19.5" customHeight="1">
      <c r="A3" s="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4"/>
    </row>
    <row r="4" spans="1:16" ht="15.75" customHeight="1">
      <c r="A4" s="7"/>
      <c r="B4" s="8" t="s">
        <v>0</v>
      </c>
      <c r="C4" s="9" t="s">
        <v>6</v>
      </c>
      <c r="D4" s="7"/>
      <c r="E4" s="7"/>
      <c r="F4" s="7"/>
      <c r="G4" s="7"/>
      <c r="H4" s="7"/>
      <c r="I4" s="7"/>
      <c r="J4" s="7"/>
      <c r="K4" s="10" t="s">
        <v>8</v>
      </c>
      <c r="L4" s="7"/>
      <c r="M4" s="11"/>
      <c r="N4" s="7"/>
      <c r="O4" s="7"/>
      <c r="P4" s="11"/>
    </row>
    <row r="5" spans="1:16" ht="15" customHeight="1">
      <c r="A5" s="7"/>
      <c r="B5" s="8" t="s">
        <v>1</v>
      </c>
      <c r="C5" s="9" t="s">
        <v>7</v>
      </c>
      <c r="D5" s="7"/>
      <c r="E5" s="7"/>
      <c r="F5" s="7"/>
      <c r="G5" s="7"/>
      <c r="H5" s="7"/>
      <c r="I5" s="7"/>
      <c r="J5" s="7"/>
      <c r="K5" s="10" t="s">
        <v>9</v>
      </c>
      <c r="L5" s="7"/>
      <c r="M5" s="11"/>
      <c r="N5" s="7"/>
      <c r="O5" s="7"/>
      <c r="P5" s="11"/>
    </row>
    <row r="6" spans="1:16" ht="15" customHeight="1">
      <c r="A6" s="7"/>
      <c r="B6" s="12"/>
      <c r="C6" s="11" t="s">
        <v>30</v>
      </c>
      <c r="D6" s="6"/>
      <c r="E6" s="7"/>
      <c r="F6" s="7"/>
      <c r="G6" s="7"/>
      <c r="H6" s="7"/>
      <c r="I6" s="7"/>
      <c r="J6" s="7"/>
      <c r="K6" s="10" t="s">
        <v>10</v>
      </c>
      <c r="L6" s="7"/>
      <c r="M6" s="11"/>
      <c r="N6" s="7"/>
      <c r="O6" s="7"/>
      <c r="P6" s="11"/>
    </row>
    <row r="7" spans="1:16" ht="15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0"/>
      <c r="N7" s="11"/>
      <c r="O7" s="11"/>
      <c r="P7" s="11"/>
    </row>
    <row r="8" spans="1:16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9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4.25" customHeight="1">
      <c r="A10" s="11"/>
      <c r="B10" s="11"/>
      <c r="C10" s="11"/>
      <c r="D10" s="11"/>
      <c r="E10" s="66" t="s">
        <v>11</v>
      </c>
      <c r="F10" s="67"/>
      <c r="G10" s="67"/>
      <c r="H10" s="67"/>
      <c r="I10" s="67"/>
      <c r="J10" s="68" t="s">
        <v>12</v>
      </c>
      <c r="K10" s="66"/>
      <c r="L10" s="66"/>
      <c r="M10" s="66"/>
      <c r="N10" s="11"/>
      <c r="O10" s="11"/>
      <c r="P10" s="11"/>
    </row>
    <row r="11" spans="1:16" ht="10.5" customHeight="1">
      <c r="A11" s="13"/>
      <c r="B11" s="14"/>
      <c r="C11" s="15"/>
      <c r="D11" s="16"/>
      <c r="E11" s="17"/>
      <c r="F11" s="17"/>
      <c r="G11" s="17"/>
      <c r="H11" s="17"/>
      <c r="I11" s="17"/>
      <c r="J11" s="18"/>
      <c r="K11" s="17"/>
      <c r="L11" s="17"/>
      <c r="M11" s="17"/>
      <c r="N11" s="17"/>
      <c r="O11" s="19"/>
      <c r="P11" s="11"/>
    </row>
    <row r="12" spans="1:16" ht="10.5" customHeight="1" thickBot="1">
      <c r="A12" s="49">
        <v>1</v>
      </c>
      <c r="B12" s="51" t="str">
        <f>VLOOKUP(A12,チーム!$A$2:$C$11,2,FALSE)</f>
        <v>フレンズ熊本</v>
      </c>
      <c r="C12" s="52" t="str">
        <f>VLOOKUP(A12,チーム!$A$2:$C$11,3,FALSE)</f>
        <v>熊本県</v>
      </c>
      <c r="D12" s="62"/>
      <c r="E12" s="44"/>
      <c r="F12" s="44"/>
      <c r="G12" s="44"/>
      <c r="H12" s="44"/>
      <c r="I12" s="17"/>
      <c r="J12" s="18"/>
      <c r="K12" s="17"/>
      <c r="L12" s="17"/>
      <c r="M12" s="17"/>
      <c r="N12" s="17"/>
      <c r="O12" s="19"/>
      <c r="P12" s="11"/>
    </row>
    <row r="13" spans="1:16" ht="10.5" customHeight="1">
      <c r="A13" s="49"/>
      <c r="B13" s="51"/>
      <c r="C13" s="52"/>
      <c r="D13" s="62"/>
      <c r="E13" s="17"/>
      <c r="F13" s="17"/>
      <c r="G13" s="17"/>
      <c r="H13" s="17"/>
      <c r="I13" s="54">
        <v>7</v>
      </c>
      <c r="J13" s="18"/>
      <c r="K13" s="17"/>
      <c r="L13" s="17"/>
      <c r="M13" s="17"/>
      <c r="N13" s="17"/>
      <c r="O13" s="19"/>
      <c r="P13" s="11"/>
    </row>
    <row r="14" spans="1:16" ht="10.5" customHeight="1" thickBot="1">
      <c r="A14" s="17"/>
      <c r="B14" s="14"/>
      <c r="C14" s="22"/>
      <c r="D14" s="16"/>
      <c r="E14" s="17"/>
      <c r="F14" s="17"/>
      <c r="G14" s="17"/>
      <c r="H14" s="58" t="s">
        <v>14</v>
      </c>
      <c r="I14" s="55"/>
      <c r="J14" s="46"/>
      <c r="K14" s="17"/>
      <c r="L14" s="17"/>
      <c r="M14" s="17"/>
      <c r="N14" s="17"/>
      <c r="O14" s="19"/>
      <c r="P14" s="11"/>
    </row>
    <row r="15" spans="1:16" ht="10.5" customHeight="1">
      <c r="A15" s="17"/>
      <c r="B15" s="38"/>
      <c r="C15" s="23"/>
      <c r="D15" s="16"/>
      <c r="E15" s="17"/>
      <c r="F15" s="17"/>
      <c r="G15" s="17"/>
      <c r="H15" s="57"/>
      <c r="I15" s="53">
        <v>3</v>
      </c>
      <c r="J15" s="18"/>
      <c r="K15" s="78">
        <v>7</v>
      </c>
      <c r="L15" s="17"/>
      <c r="M15" s="17"/>
      <c r="N15" s="17"/>
      <c r="O15" s="19"/>
      <c r="P15" s="11"/>
    </row>
    <row r="16" spans="1:16" ht="10.5" customHeight="1">
      <c r="A16" s="49">
        <v>2</v>
      </c>
      <c r="B16" s="51" t="str">
        <f>VLOOKUP(A16,チーム!$A$2:$C$11,2,FALSE)</f>
        <v>佐賀友誘クラブ</v>
      </c>
      <c r="C16" s="52" t="str">
        <f>VLOOKUP(A16,チーム!$A$2:$C$11,3,FALSE)</f>
        <v>佐賀県</v>
      </c>
      <c r="D16" s="50"/>
      <c r="E16" s="20"/>
      <c r="F16" s="20"/>
      <c r="G16" s="17"/>
      <c r="H16" s="24"/>
      <c r="I16" s="53"/>
      <c r="J16" s="18"/>
      <c r="K16" s="78"/>
      <c r="L16" s="17"/>
      <c r="M16" s="17"/>
      <c r="N16" s="17"/>
      <c r="O16" s="19"/>
      <c r="P16" s="11"/>
    </row>
    <row r="17" spans="1:16" ht="10.5" customHeight="1">
      <c r="A17" s="49"/>
      <c r="B17" s="51"/>
      <c r="C17" s="52"/>
      <c r="D17" s="50"/>
      <c r="E17" s="26"/>
      <c r="F17" s="26"/>
      <c r="G17" s="26"/>
      <c r="H17" s="26"/>
      <c r="I17" s="17"/>
      <c r="J17" s="18"/>
      <c r="K17" s="72"/>
      <c r="L17" s="17"/>
      <c r="M17" s="17"/>
      <c r="N17" s="17"/>
      <c r="O17" s="19"/>
      <c r="P17" s="11"/>
    </row>
    <row r="18" spans="1:16" ht="10.5" customHeight="1">
      <c r="A18" s="17"/>
      <c r="B18" s="14"/>
      <c r="C18" s="22"/>
      <c r="D18" s="16"/>
      <c r="E18" s="17"/>
      <c r="F18" s="17"/>
      <c r="G18" s="17"/>
      <c r="H18" s="17"/>
      <c r="I18" s="17"/>
      <c r="J18" s="18"/>
      <c r="K18" s="72"/>
      <c r="L18" s="17"/>
      <c r="M18" s="17"/>
      <c r="N18" s="17"/>
      <c r="O18" s="19"/>
      <c r="P18" s="11"/>
    </row>
    <row r="19" spans="1:16" ht="10.5" customHeight="1" thickBot="1">
      <c r="A19" s="17"/>
      <c r="B19" s="38"/>
      <c r="C19" s="23"/>
      <c r="D19" s="16"/>
      <c r="E19" s="17"/>
      <c r="F19" s="17"/>
      <c r="G19" s="17"/>
      <c r="H19" s="17"/>
      <c r="I19" s="17"/>
      <c r="J19" s="71" t="s">
        <v>13</v>
      </c>
      <c r="K19" s="73"/>
      <c r="L19" s="44"/>
      <c r="M19" s="17"/>
      <c r="N19" s="17"/>
      <c r="O19" s="19"/>
      <c r="P19" s="11"/>
    </row>
    <row r="20" spans="1:16" ht="10.5" customHeight="1" thickBot="1">
      <c r="A20" s="49">
        <v>3</v>
      </c>
      <c r="B20" s="51" t="str">
        <f>VLOOKUP(A20,チーム!$A$2:$C$11,2,FALSE)</f>
        <v>佐世保はまなす</v>
      </c>
      <c r="C20" s="52" t="str">
        <f>VLOOKUP(A20,チーム!$A$2:$C$11,3,FALSE)</f>
        <v>長崎県</v>
      </c>
      <c r="D20" s="50"/>
      <c r="E20" s="44"/>
      <c r="F20" s="44"/>
      <c r="G20" s="17"/>
      <c r="H20" s="17"/>
      <c r="I20" s="17"/>
      <c r="J20" s="61"/>
      <c r="K20" s="40"/>
      <c r="L20" s="17"/>
      <c r="M20" s="78">
        <v>9</v>
      </c>
      <c r="N20" s="17"/>
      <c r="O20" s="19"/>
      <c r="P20" s="11"/>
    </row>
    <row r="21" spans="1:16" ht="10.5" customHeight="1">
      <c r="A21" s="49"/>
      <c r="B21" s="51"/>
      <c r="C21" s="52"/>
      <c r="D21" s="50"/>
      <c r="E21" s="17"/>
      <c r="F21" s="17"/>
      <c r="G21" s="69">
        <v>7</v>
      </c>
      <c r="H21" s="17"/>
      <c r="I21" s="17"/>
      <c r="J21" s="25"/>
      <c r="K21" s="29"/>
      <c r="L21" s="17"/>
      <c r="M21" s="78"/>
      <c r="N21" s="17"/>
      <c r="O21" s="56"/>
      <c r="P21" s="11"/>
    </row>
    <row r="22" spans="1:16" ht="10.5" customHeight="1" thickBot="1">
      <c r="A22" s="17"/>
      <c r="B22" s="14"/>
      <c r="C22" s="22"/>
      <c r="D22" s="16"/>
      <c r="E22" s="17"/>
      <c r="F22" s="58" t="s">
        <v>13</v>
      </c>
      <c r="G22" s="70"/>
      <c r="H22" s="44"/>
      <c r="I22" s="17"/>
      <c r="J22" s="25"/>
      <c r="K22" s="29"/>
      <c r="L22" s="17"/>
      <c r="M22" s="72"/>
      <c r="N22" s="17"/>
      <c r="O22" s="56"/>
      <c r="P22" s="11"/>
    </row>
    <row r="23" spans="1:16" ht="10.5" customHeight="1">
      <c r="A23" s="17"/>
      <c r="B23" s="38"/>
      <c r="C23" s="23"/>
      <c r="D23" s="16"/>
      <c r="E23" s="17"/>
      <c r="F23" s="57"/>
      <c r="G23" s="53">
        <v>3</v>
      </c>
      <c r="H23" s="27"/>
      <c r="I23" s="53">
        <v>3</v>
      </c>
      <c r="J23" s="25"/>
      <c r="K23" s="29"/>
      <c r="L23" s="17"/>
      <c r="M23" s="72"/>
      <c r="N23" s="17"/>
      <c r="O23" s="56"/>
      <c r="P23" s="11"/>
    </row>
    <row r="24" spans="1:16" ht="10.5" customHeight="1">
      <c r="A24" s="49">
        <v>4</v>
      </c>
      <c r="B24" s="51" t="str">
        <f>VLOOKUP(A24,チーム!$A$2:$C$11,2,FALSE)</f>
        <v>中津ＳＳＣ</v>
      </c>
      <c r="C24" s="52" t="str">
        <f>VLOOKUP(A24,チーム!$A$2:$C$11,3,FALSE)</f>
        <v>大分県</v>
      </c>
      <c r="D24" s="50"/>
      <c r="E24" s="20"/>
      <c r="F24" s="24"/>
      <c r="G24" s="53"/>
      <c r="H24" s="27"/>
      <c r="I24" s="53"/>
      <c r="J24" s="25"/>
      <c r="K24" s="53">
        <v>0</v>
      </c>
      <c r="L24" s="17"/>
      <c r="M24" s="72"/>
      <c r="N24" s="79" t="s">
        <v>36</v>
      </c>
      <c r="O24" s="56"/>
      <c r="P24" s="11"/>
    </row>
    <row r="25" spans="1:18" ht="10.5" customHeight="1" thickBot="1">
      <c r="A25" s="49"/>
      <c r="B25" s="51"/>
      <c r="C25" s="52"/>
      <c r="D25" s="50"/>
      <c r="E25" s="17"/>
      <c r="F25" s="17"/>
      <c r="G25" s="17"/>
      <c r="H25" s="57" t="s">
        <v>15</v>
      </c>
      <c r="I25" s="47"/>
      <c r="J25" s="45"/>
      <c r="K25" s="53"/>
      <c r="L25" s="17"/>
      <c r="M25" s="72"/>
      <c r="N25" s="80"/>
      <c r="O25" s="56"/>
      <c r="P25" s="11"/>
      <c r="Q25" s="4"/>
      <c r="R25" s="3"/>
    </row>
    <row r="26" spans="1:18" ht="10.5" customHeight="1">
      <c r="A26" s="17"/>
      <c r="B26" s="14"/>
      <c r="C26" s="22"/>
      <c r="D26" s="16"/>
      <c r="E26" s="17"/>
      <c r="F26" s="17"/>
      <c r="G26" s="17"/>
      <c r="H26" s="58"/>
      <c r="I26" s="48"/>
      <c r="J26" s="18"/>
      <c r="K26" s="29"/>
      <c r="L26" s="17"/>
      <c r="M26" s="72"/>
      <c r="N26" s="80"/>
      <c r="O26" s="56"/>
      <c r="P26" s="11"/>
      <c r="Q26" s="4"/>
      <c r="R26" s="4"/>
    </row>
    <row r="27" spans="1:18" ht="10.5" customHeight="1">
      <c r="A27" s="17"/>
      <c r="B27" s="14"/>
      <c r="C27" s="22"/>
      <c r="D27" s="16"/>
      <c r="E27" s="17"/>
      <c r="F27" s="17"/>
      <c r="G27" s="17"/>
      <c r="H27" s="17"/>
      <c r="I27" s="54">
        <v>6</v>
      </c>
      <c r="J27" s="18"/>
      <c r="K27" s="29"/>
      <c r="L27" s="17"/>
      <c r="M27" s="72"/>
      <c r="N27" s="80"/>
      <c r="O27" s="56"/>
      <c r="P27" s="11"/>
      <c r="Q27" s="5"/>
      <c r="R27" s="4"/>
    </row>
    <row r="28" spans="1:18" ht="10.5" customHeight="1" thickBot="1">
      <c r="A28" s="49">
        <v>5</v>
      </c>
      <c r="B28" s="51" t="str">
        <f>VLOOKUP(A28,チーム!$A$2:$C$11,2,FALSE)</f>
        <v>諫早のんのこＳＣ</v>
      </c>
      <c r="C28" s="52" t="str">
        <f>VLOOKUP(A28,チーム!$A$2:$C$11,3,FALSE)</f>
        <v>長崎県</v>
      </c>
      <c r="D28" s="50"/>
      <c r="E28" s="44"/>
      <c r="F28" s="44"/>
      <c r="G28" s="44"/>
      <c r="H28" s="44"/>
      <c r="I28" s="54"/>
      <c r="J28" s="18"/>
      <c r="K28" s="29"/>
      <c r="L28" s="17"/>
      <c r="M28" s="72"/>
      <c r="N28" s="80"/>
      <c r="O28" s="56"/>
      <c r="P28" s="11"/>
      <c r="Q28" s="2"/>
      <c r="R28" s="4"/>
    </row>
    <row r="29" spans="1:18" ht="10.5" customHeight="1">
      <c r="A29" s="49"/>
      <c r="B29" s="51"/>
      <c r="C29" s="52"/>
      <c r="D29" s="50"/>
      <c r="E29" s="17"/>
      <c r="F29" s="17"/>
      <c r="G29" s="17"/>
      <c r="H29" s="17"/>
      <c r="I29" s="17"/>
      <c r="J29" s="18"/>
      <c r="K29" s="29"/>
      <c r="L29" s="17"/>
      <c r="M29" s="72"/>
      <c r="N29" s="80"/>
      <c r="O29" s="56"/>
      <c r="P29" s="11"/>
      <c r="Q29" s="2"/>
      <c r="R29" s="4"/>
    </row>
    <row r="30" spans="1:18" ht="10.5" customHeight="1" thickBot="1">
      <c r="A30" s="17"/>
      <c r="B30" s="14"/>
      <c r="C30" s="22"/>
      <c r="D30" s="16"/>
      <c r="E30" s="17"/>
      <c r="F30" s="17"/>
      <c r="G30" s="17"/>
      <c r="H30" s="17"/>
      <c r="I30" s="17"/>
      <c r="J30" s="18"/>
      <c r="K30" s="29"/>
      <c r="L30" s="58" t="s">
        <v>15</v>
      </c>
      <c r="M30" s="73"/>
      <c r="N30" s="80"/>
      <c r="O30" s="56"/>
      <c r="P30" s="11"/>
      <c r="Q30" s="2"/>
      <c r="R30" s="4"/>
    </row>
    <row r="31" spans="1:18" ht="10.5" customHeight="1">
      <c r="A31" s="17"/>
      <c r="B31" s="14"/>
      <c r="C31" s="22"/>
      <c r="D31" s="16"/>
      <c r="E31" s="17"/>
      <c r="F31" s="17"/>
      <c r="G31" s="17"/>
      <c r="H31" s="17"/>
      <c r="I31" s="17"/>
      <c r="J31" s="18"/>
      <c r="K31" s="29"/>
      <c r="L31" s="57"/>
      <c r="M31" s="40"/>
      <c r="N31" s="80"/>
      <c r="O31" s="56"/>
      <c r="P31" s="11"/>
      <c r="Q31" s="2"/>
      <c r="R31" s="4"/>
    </row>
    <row r="32" spans="1:18" ht="10.5" customHeight="1" thickBot="1">
      <c r="A32" s="49">
        <v>6</v>
      </c>
      <c r="B32" s="51" t="str">
        <f>VLOOKUP(A32,チーム!$A$2:$C$11,2,FALSE)</f>
        <v>ドリーム長崎</v>
      </c>
      <c r="C32" s="52" t="str">
        <f>VLOOKUP(A32,チーム!$A$2:$C$11,3,FALSE)</f>
        <v>長崎県</v>
      </c>
      <c r="D32" s="50"/>
      <c r="E32" s="44"/>
      <c r="F32" s="44"/>
      <c r="G32" s="44"/>
      <c r="H32" s="44"/>
      <c r="I32" s="17"/>
      <c r="J32" s="18"/>
      <c r="K32" s="29"/>
      <c r="L32" s="27"/>
      <c r="M32" s="40"/>
      <c r="N32" s="80"/>
      <c r="O32" s="56"/>
      <c r="P32" s="11"/>
      <c r="Q32" s="2"/>
      <c r="R32" s="4"/>
    </row>
    <row r="33" spans="1:18" ht="10.5" customHeight="1">
      <c r="A33" s="49"/>
      <c r="B33" s="51"/>
      <c r="C33" s="52"/>
      <c r="D33" s="50"/>
      <c r="E33" s="17"/>
      <c r="F33" s="17"/>
      <c r="G33" s="30"/>
      <c r="H33" s="17"/>
      <c r="I33" s="54">
        <v>11</v>
      </c>
      <c r="J33" s="18"/>
      <c r="K33" s="29"/>
      <c r="L33" s="27"/>
      <c r="M33" s="29"/>
      <c r="N33" s="80"/>
      <c r="O33" s="56"/>
      <c r="P33" s="11"/>
      <c r="Q33" s="2"/>
      <c r="R33" s="4"/>
    </row>
    <row r="34" spans="1:18" ht="10.5" customHeight="1" thickBot="1">
      <c r="A34" s="17"/>
      <c r="B34" s="14"/>
      <c r="C34" s="22"/>
      <c r="D34" s="16"/>
      <c r="E34" s="17"/>
      <c r="F34" s="29"/>
      <c r="G34" s="30"/>
      <c r="H34" s="58" t="s">
        <v>31</v>
      </c>
      <c r="I34" s="55"/>
      <c r="J34" s="46"/>
      <c r="K34" s="29"/>
      <c r="L34" s="27"/>
      <c r="M34" s="29"/>
      <c r="N34" s="80"/>
      <c r="O34" s="56"/>
      <c r="P34" s="11"/>
      <c r="Q34" s="2"/>
      <c r="R34" s="4"/>
    </row>
    <row r="35" spans="1:18" ht="10.5" customHeight="1">
      <c r="A35" s="17"/>
      <c r="B35" s="38"/>
      <c r="C35" s="23"/>
      <c r="D35" s="16"/>
      <c r="E35" s="17"/>
      <c r="F35" s="29"/>
      <c r="G35" s="30"/>
      <c r="H35" s="57"/>
      <c r="I35" s="40">
        <v>0</v>
      </c>
      <c r="J35" s="25"/>
      <c r="K35" s="59">
        <v>0</v>
      </c>
      <c r="L35" s="27"/>
      <c r="M35" s="29"/>
      <c r="N35" s="80"/>
      <c r="O35" s="56"/>
      <c r="P35" s="11"/>
      <c r="Q35" s="2"/>
      <c r="R35" s="4"/>
    </row>
    <row r="36" spans="1:18" ht="10.5" customHeight="1">
      <c r="A36" s="49">
        <v>7</v>
      </c>
      <c r="B36" s="51" t="str">
        <f>VLOOKUP(A36,チーム!$A$2:$C$11,2,FALSE)</f>
        <v>ＮＴＴ鹿児島</v>
      </c>
      <c r="C36" s="52" t="str">
        <f>VLOOKUP(A36,チーム!$A$2:$C$11,3,FALSE)</f>
        <v>鹿児島県</v>
      </c>
      <c r="D36" s="50"/>
      <c r="E36" s="20"/>
      <c r="F36" s="17"/>
      <c r="G36" s="30"/>
      <c r="H36" s="37"/>
      <c r="I36" s="40"/>
      <c r="J36" s="25"/>
      <c r="K36" s="59"/>
      <c r="L36" s="27"/>
      <c r="M36" s="29"/>
      <c r="N36" s="80"/>
      <c r="O36" s="39"/>
      <c r="P36" s="11"/>
      <c r="Q36" s="4"/>
      <c r="R36" s="4"/>
    </row>
    <row r="37" spans="1:16" ht="10.5" customHeight="1">
      <c r="A37" s="49"/>
      <c r="B37" s="51"/>
      <c r="C37" s="52"/>
      <c r="D37" s="50"/>
      <c r="E37" s="26"/>
      <c r="F37" s="26"/>
      <c r="G37" s="28"/>
      <c r="H37" s="36"/>
      <c r="I37" s="30"/>
      <c r="J37" s="25"/>
      <c r="K37" s="41"/>
      <c r="L37" s="27"/>
      <c r="M37" s="59">
        <v>6</v>
      </c>
      <c r="N37" s="80"/>
      <c r="O37" s="31"/>
      <c r="P37" s="11"/>
    </row>
    <row r="38" spans="1:16" ht="10.5" customHeight="1" thickBot="1">
      <c r="A38" s="17"/>
      <c r="B38" s="14"/>
      <c r="C38" s="22"/>
      <c r="D38" s="16"/>
      <c r="E38" s="17"/>
      <c r="F38" s="17"/>
      <c r="G38" s="17"/>
      <c r="H38" s="17"/>
      <c r="I38" s="17"/>
      <c r="J38" s="61" t="s">
        <v>14</v>
      </c>
      <c r="K38" s="47"/>
      <c r="L38" s="76"/>
      <c r="M38" s="59"/>
      <c r="N38" s="17"/>
      <c r="O38" s="19"/>
      <c r="P38" s="11"/>
    </row>
    <row r="39" spans="1:16" ht="10.5" customHeight="1">
      <c r="A39" s="17"/>
      <c r="B39" s="38"/>
      <c r="C39" s="23"/>
      <c r="D39" s="16"/>
      <c r="E39" s="17"/>
      <c r="F39" s="17"/>
      <c r="G39" s="17"/>
      <c r="H39" s="17"/>
      <c r="I39" s="17"/>
      <c r="J39" s="71"/>
      <c r="K39" s="72"/>
      <c r="L39" s="17"/>
      <c r="M39" s="17"/>
      <c r="N39" s="17"/>
      <c r="O39" s="19"/>
      <c r="P39" s="11"/>
    </row>
    <row r="40" spans="1:16" ht="10.5" customHeight="1">
      <c r="A40" s="49">
        <v>8</v>
      </c>
      <c r="B40" s="51" t="str">
        <f>VLOOKUP(A40,チーム!$A$2:$C$11,2,FALSE)</f>
        <v>からつ唐松</v>
      </c>
      <c r="C40" s="52" t="str">
        <f>VLOOKUP(A40,チーム!$A$2:$C$11,3,FALSE)</f>
        <v>佐賀県</v>
      </c>
      <c r="D40" s="50"/>
      <c r="E40" s="17"/>
      <c r="F40" s="17"/>
      <c r="G40" s="17"/>
      <c r="H40" s="17"/>
      <c r="I40" s="17"/>
      <c r="J40" s="18"/>
      <c r="K40" s="72"/>
      <c r="L40" s="17"/>
      <c r="M40" s="17"/>
      <c r="N40" s="17"/>
      <c r="O40" s="19"/>
      <c r="P40" s="11"/>
    </row>
    <row r="41" spans="1:16" ht="10.5" customHeight="1">
      <c r="A41" s="49"/>
      <c r="B41" s="51"/>
      <c r="C41" s="52"/>
      <c r="D41" s="50"/>
      <c r="E41" s="26"/>
      <c r="F41" s="26"/>
      <c r="G41" s="26"/>
      <c r="H41" s="21"/>
      <c r="I41" s="53">
        <v>0</v>
      </c>
      <c r="J41" s="74"/>
      <c r="K41" s="77">
        <v>9</v>
      </c>
      <c r="L41" s="17"/>
      <c r="M41" s="17"/>
      <c r="N41" s="17"/>
      <c r="O41" s="19"/>
      <c r="P41" s="11"/>
    </row>
    <row r="42" spans="1:16" ht="10.5" customHeight="1" thickBot="1">
      <c r="A42" s="17"/>
      <c r="B42" s="14"/>
      <c r="C42" s="22"/>
      <c r="D42" s="16"/>
      <c r="E42" s="17"/>
      <c r="F42" s="17"/>
      <c r="G42" s="17"/>
      <c r="H42" s="57" t="s">
        <v>16</v>
      </c>
      <c r="I42" s="60"/>
      <c r="J42" s="75"/>
      <c r="K42" s="77"/>
      <c r="L42" s="17"/>
      <c r="M42" s="17"/>
      <c r="N42" s="17"/>
      <c r="O42" s="19"/>
      <c r="P42" s="11"/>
    </row>
    <row r="43" spans="1:16" ht="10.5" customHeight="1">
      <c r="A43" s="17"/>
      <c r="B43" s="38"/>
      <c r="C43" s="23"/>
      <c r="D43" s="16"/>
      <c r="E43" s="17"/>
      <c r="F43" s="17"/>
      <c r="G43" s="17"/>
      <c r="H43" s="58"/>
      <c r="I43" s="54">
        <v>16</v>
      </c>
      <c r="J43" s="18"/>
      <c r="K43" s="17"/>
      <c r="L43" s="17"/>
      <c r="M43" s="17"/>
      <c r="N43" s="17"/>
      <c r="O43" s="19"/>
      <c r="P43" s="11"/>
    </row>
    <row r="44" spans="1:16" ht="10.5" customHeight="1" thickBot="1">
      <c r="A44" s="49">
        <v>9</v>
      </c>
      <c r="B44" s="51" t="str">
        <f>VLOOKUP(A44,チーム!$A$2:$C$11,2,FALSE)</f>
        <v>長崎シニア</v>
      </c>
      <c r="C44" s="52" t="str">
        <f>VLOOKUP(A44,チーム!$A$2:$C$11,3,FALSE)</f>
        <v>長崎県</v>
      </c>
      <c r="D44" s="50"/>
      <c r="E44" s="42"/>
      <c r="F44" s="42"/>
      <c r="G44" s="43"/>
      <c r="H44" s="44"/>
      <c r="I44" s="54"/>
      <c r="J44" s="32"/>
      <c r="K44" s="33"/>
      <c r="L44" s="33"/>
      <c r="M44" s="33"/>
      <c r="N44" s="34"/>
      <c r="O44" s="11"/>
      <c r="P44" s="11"/>
    </row>
    <row r="45" spans="1:16" ht="10.5" customHeight="1">
      <c r="A45" s="49"/>
      <c r="B45" s="51"/>
      <c r="C45" s="52"/>
      <c r="D45" s="50"/>
      <c r="E45" s="35"/>
      <c r="F45" s="35"/>
      <c r="G45" s="33"/>
      <c r="H45" s="33"/>
      <c r="I45" s="33"/>
      <c r="J45" s="32"/>
      <c r="K45" s="33"/>
      <c r="L45" s="33"/>
      <c r="M45" s="33"/>
      <c r="N45" s="34"/>
      <c r="O45" s="11"/>
      <c r="P45" s="11"/>
    </row>
    <row r="46" spans="1:16" ht="38.25" customHeight="1">
      <c r="A46" s="11"/>
      <c r="B46" s="11"/>
      <c r="C46" s="11"/>
      <c r="D46" s="11"/>
      <c r="E46" s="35"/>
      <c r="F46" s="35"/>
      <c r="G46" s="33"/>
      <c r="H46" s="33"/>
      <c r="I46" s="33"/>
      <c r="J46" s="34"/>
      <c r="K46" s="34"/>
      <c r="L46" s="34"/>
      <c r="M46" s="34"/>
      <c r="N46" s="34"/>
      <c r="O46" s="11"/>
      <c r="P46" s="11"/>
    </row>
    <row r="47" spans="1:16" ht="15" customHeight="1">
      <c r="A47" s="11" t="s">
        <v>34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5" customHeight="1">
      <c r="A48" s="11"/>
      <c r="B48" s="11" t="s">
        <v>35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spans="1:16" ht="13.5" customHeight="1">
      <c r="A49" s="11"/>
      <c r="B49" s="11" t="s">
        <v>33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spans="1:16" ht="13.5" customHeight="1">
      <c r="A50" s="11"/>
      <c r="B50" s="11" t="s">
        <v>33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</sheetData>
  <sheetProtection/>
  <mergeCells count="65">
    <mergeCell ref="A2:P2"/>
    <mergeCell ref="B3:P3"/>
    <mergeCell ref="I23:I24"/>
    <mergeCell ref="I27:I28"/>
    <mergeCell ref="E10:I10"/>
    <mergeCell ref="J10:M10"/>
    <mergeCell ref="H25:H26"/>
    <mergeCell ref="G21:G22"/>
    <mergeCell ref="G23:G24"/>
    <mergeCell ref="F22:F23"/>
    <mergeCell ref="I13:I14"/>
    <mergeCell ref="H14:H15"/>
    <mergeCell ref="I15:I16"/>
    <mergeCell ref="J19:J20"/>
    <mergeCell ref="D12:D13"/>
    <mergeCell ref="D16:D17"/>
    <mergeCell ref="D20:D21"/>
    <mergeCell ref="I41:I42"/>
    <mergeCell ref="H42:H43"/>
    <mergeCell ref="I43:I44"/>
    <mergeCell ref="K41:K42"/>
    <mergeCell ref="K24:K25"/>
    <mergeCell ref="K15:K16"/>
    <mergeCell ref="J38:J39"/>
    <mergeCell ref="M20:M21"/>
    <mergeCell ref="I33:I34"/>
    <mergeCell ref="N24:N37"/>
    <mergeCell ref="L30:L31"/>
    <mergeCell ref="H34:H35"/>
    <mergeCell ref="O21:O35"/>
    <mergeCell ref="K35:K36"/>
    <mergeCell ref="M37:M38"/>
    <mergeCell ref="C12:C13"/>
    <mergeCell ref="B40:B41"/>
    <mergeCell ref="B36:B37"/>
    <mergeCell ref="B16:B17"/>
    <mergeCell ref="B12:B13"/>
    <mergeCell ref="C20:C21"/>
    <mergeCell ref="C36:C37"/>
    <mergeCell ref="C40:C41"/>
    <mergeCell ref="C16:C17"/>
    <mergeCell ref="C24:C25"/>
    <mergeCell ref="A12:A13"/>
    <mergeCell ref="A32:A33"/>
    <mergeCell ref="A16:A17"/>
    <mergeCell ref="A20:A21"/>
    <mergeCell ref="A24:A25"/>
    <mergeCell ref="A28:A29"/>
    <mergeCell ref="B32:B33"/>
    <mergeCell ref="B20:B21"/>
    <mergeCell ref="B24:B25"/>
    <mergeCell ref="D24:D25"/>
    <mergeCell ref="B28:B29"/>
    <mergeCell ref="D32:D33"/>
    <mergeCell ref="C32:C33"/>
    <mergeCell ref="C28:C29"/>
    <mergeCell ref="D28:D29"/>
    <mergeCell ref="A44:A45"/>
    <mergeCell ref="A36:A37"/>
    <mergeCell ref="D40:D41"/>
    <mergeCell ref="D44:D45"/>
    <mergeCell ref="A40:A41"/>
    <mergeCell ref="B44:B45"/>
    <mergeCell ref="C44:C45"/>
    <mergeCell ref="D36:D37"/>
  </mergeCells>
  <printOptions/>
  <pageMargins left="0.7874015748031497" right="0.7874015748031497" top="0.7480314960629921" bottom="0.6299212598425197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yasu</cp:lastModifiedBy>
  <cp:lastPrinted>2018-09-03T14:01:34Z</cp:lastPrinted>
  <dcterms:created xsi:type="dcterms:W3CDTF">2000-09-13T06:44:27Z</dcterms:created>
  <dcterms:modified xsi:type="dcterms:W3CDTF">2018-09-16T08:37:15Z</dcterms:modified>
  <cp:category/>
  <cp:version/>
  <cp:contentType/>
  <cp:contentStatus/>
</cp:coreProperties>
</file>