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  <sheet name="Sheet1" sheetId="3" r:id="rId3"/>
  </sheets>
  <definedNames>
    <definedName name="_xlnm.Print_Area" localSheetId="1">'結果'!$A$1:$O$57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<sst xmlns="http://schemas.openxmlformats.org/spreadsheetml/2006/main" count="45" uniqueCount="41">
  <si>
    <t>問い合わせ先：</t>
  </si>
  <si>
    <t>会場　</t>
  </si>
  <si>
    <t>期日　</t>
  </si>
  <si>
    <t>番号</t>
  </si>
  <si>
    <t>チーム</t>
  </si>
  <si>
    <t>県名</t>
  </si>
  <si>
    <t>第38回全日本クラブ女子ソフトボール選手権大会九州地区予選会　　　　　　　　</t>
  </si>
  <si>
    <t>13日</t>
  </si>
  <si>
    <t>14日</t>
  </si>
  <si>
    <t>平成29年5月13日(土）～14日(日）</t>
  </si>
  <si>
    <t>福太郎めんべい</t>
  </si>
  <si>
    <t>福岡</t>
  </si>
  <si>
    <t>出口医院ﾍﾟﾊﾟｰﾐﾝﾄｴﾝｼﾞｪﾙｽﾞ</t>
  </si>
  <si>
    <t>長崎</t>
  </si>
  <si>
    <t>ひらまつ病院　SAGA ALL STARS</t>
  </si>
  <si>
    <t>佐賀</t>
  </si>
  <si>
    <t>オール熊本</t>
  </si>
  <si>
    <t>熊本</t>
  </si>
  <si>
    <t>佐伯中央病院ＳＣ</t>
  </si>
  <si>
    <t>大分</t>
  </si>
  <si>
    <t>サニースカイ</t>
  </si>
  <si>
    <t>アニバーサリー沖縄</t>
  </si>
  <si>
    <t>沖縄</t>
  </si>
  <si>
    <t>ドラフト</t>
  </si>
  <si>
    <t>鹿児島</t>
  </si>
  <si>
    <t>ALSOK鹿児島ALLWAVE</t>
  </si>
  <si>
    <t>指宿市　開聞総合グランド</t>
  </si>
  <si>
    <t>14日　3位決定戦</t>
  </si>
  <si>
    <t>④</t>
  </si>
  <si>
    <t>③</t>
  </si>
  <si>
    <t>⑩</t>
  </si>
  <si>
    <t>①</t>
  </si>
  <si>
    <t>⑦</t>
  </si>
  <si>
    <t>⑤</t>
  </si>
  <si>
    <t>オール熊本</t>
  </si>
  <si>
    <t>熊本</t>
  </si>
  <si>
    <t>⑥</t>
  </si>
  <si>
    <t>佐賀</t>
  </si>
  <si>
    <t>⑤</t>
  </si>
  <si>
    <t>佐伯中央病院ＳＣ</t>
  </si>
  <si>
    <t>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</si>
</sst>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3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b/>
      <sz val="14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 style="dotted"/>
      <right style="thin"/>
      <top style="thick">
        <color indexed="10"/>
      </top>
      <bottom>
        <color indexed="63"/>
      </bottom>
    </border>
    <border>
      <left style="thin"/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dotted"/>
      <top>
        <color indexed="63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13" fillId="0" borderId="0" xfId="0" applyFont="1" applyFill="1" applyAlignment="1">
      <alignment horizontal="distributed" vertical="center" shrinkToFit="1"/>
    </xf>
    <xf numFmtId="0" fontId="14" fillId="0" borderId="0" xfId="0" applyNumberFormat="1" applyFont="1" applyBorder="1" applyAlignment="1">
      <alignment horizontal="distributed" vertical="center" wrapText="1"/>
    </xf>
    <xf numFmtId="0" fontId="15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6" fillId="0" borderId="35" xfId="0" applyFont="1" applyFill="1" applyBorder="1" applyAlignment="1">
      <alignment horizontal="distributed" vertical="center" shrinkToFit="1"/>
    </xf>
    <xf numFmtId="0" fontId="8" fillId="0" borderId="1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13" fillId="24" borderId="37" xfId="0" applyFont="1" applyFill="1" applyBorder="1" applyAlignment="1">
      <alignment horizontal="center" vertical="center" textRotation="255" wrapText="1"/>
    </xf>
    <xf numFmtId="0" fontId="36" fillId="24" borderId="16" xfId="0" applyFont="1" applyFill="1" applyBorder="1" applyAlignment="1">
      <alignment vertical="center" textRotation="255"/>
    </xf>
    <xf numFmtId="0" fontId="36" fillId="24" borderId="38" xfId="0" applyFont="1" applyFill="1" applyBorder="1" applyAlignment="1">
      <alignment vertical="center" textRotation="255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9" xfId="0" applyBorder="1" applyAlignment="1">
      <alignment horizontal="center"/>
    </xf>
    <xf numFmtId="0" fontId="6" fillId="0" borderId="30" xfId="0" applyFont="1" applyBorder="1" applyAlignment="1">
      <alignment horizontal="left"/>
    </xf>
    <xf numFmtId="0" fontId="37" fillId="0" borderId="0" xfId="0" applyFont="1" applyFill="1" applyBorder="1" applyAlignment="1">
      <alignment vertical="center"/>
    </xf>
    <xf numFmtId="0" fontId="10" fillId="24" borderId="35" xfId="0" applyFont="1" applyFill="1" applyBorder="1" applyAlignment="1">
      <alignment horizontal="left" vertical="center"/>
    </xf>
    <xf numFmtId="0" fontId="11" fillId="24" borderId="13" xfId="0" applyFont="1" applyFill="1" applyBorder="1" applyAlignment="1">
      <alignment vertical="center"/>
    </xf>
    <xf numFmtId="0" fontId="11" fillId="24" borderId="12" xfId="0" applyFont="1" applyFill="1" applyBorder="1" applyAlignment="1">
      <alignment vertical="center"/>
    </xf>
    <xf numFmtId="0" fontId="11" fillId="24" borderId="40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11" fillId="24" borderId="1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6" fillId="0" borderId="0" xfId="0" applyFont="1" applyFill="1" applyAlignment="1">
      <alignment horizontal="distributed" vertical="center" shrinkToFit="1"/>
    </xf>
    <xf numFmtId="0" fontId="17" fillId="0" borderId="0" xfId="0" applyFont="1" applyFill="1" applyAlignment="1">
      <alignment horizontal="distributed" vertical="center" shrinkToFit="1"/>
    </xf>
    <xf numFmtId="176" fontId="15" fillId="0" borderId="0" xfId="0" applyNumberFormat="1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horizontal="distributed" vertical="center" shrinkToFit="1"/>
    </xf>
    <xf numFmtId="0" fontId="6" fillId="0" borderId="41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6" fillId="0" borderId="40" xfId="0" applyFont="1" applyFill="1" applyBorder="1" applyAlignment="1">
      <alignment horizontal="distributed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14" fillId="0" borderId="37" xfId="0" applyFont="1" applyFill="1" applyBorder="1" applyAlignment="1">
      <alignment horizontal="distributed" vertical="center" shrinkToFit="1"/>
    </xf>
    <xf numFmtId="0" fontId="14" fillId="0" borderId="38" xfId="0" applyFont="1" applyFill="1" applyBorder="1" applyAlignment="1">
      <alignment horizontal="distributed" vertical="center" shrinkToFit="1"/>
    </xf>
    <xf numFmtId="0" fontId="14" fillId="0" borderId="31" xfId="0" applyFont="1" applyBorder="1" applyAlignment="1">
      <alignment horizontal="left" vertical="top"/>
    </xf>
    <xf numFmtId="0" fontId="18" fillId="0" borderId="31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5</v>
      </c>
      <c r="B2" t="s">
        <v>10</v>
      </c>
      <c r="C2" t="s">
        <v>11</v>
      </c>
    </row>
    <row r="3" spans="1:3" ht="13.5">
      <c r="A3">
        <v>9</v>
      </c>
      <c r="B3" t="s">
        <v>12</v>
      </c>
      <c r="C3" t="s">
        <v>13</v>
      </c>
    </row>
    <row r="4" spans="1:3" ht="13.5">
      <c r="A4">
        <v>4</v>
      </c>
      <c r="B4" t="s">
        <v>14</v>
      </c>
      <c r="C4" t="s">
        <v>15</v>
      </c>
    </row>
    <row r="5" spans="1:3" ht="13.5">
      <c r="A5">
        <v>6</v>
      </c>
      <c r="B5" t="s">
        <v>16</v>
      </c>
      <c r="C5" t="s">
        <v>17</v>
      </c>
    </row>
    <row r="6" spans="1:3" ht="13.5">
      <c r="A6">
        <v>8</v>
      </c>
      <c r="B6" t="s">
        <v>18</v>
      </c>
      <c r="C6" t="s">
        <v>19</v>
      </c>
    </row>
    <row r="7" spans="1:3" ht="13.5">
      <c r="A7">
        <v>2</v>
      </c>
      <c r="B7" t="s">
        <v>20</v>
      </c>
      <c r="C7" t="s">
        <v>19</v>
      </c>
    </row>
    <row r="8" spans="1:3" ht="13.5">
      <c r="A8">
        <v>1</v>
      </c>
      <c r="B8" t="s">
        <v>21</v>
      </c>
      <c r="C8" t="s">
        <v>22</v>
      </c>
    </row>
    <row r="9" spans="1:3" ht="13.5">
      <c r="A9">
        <v>3</v>
      </c>
      <c r="B9" t="s">
        <v>25</v>
      </c>
      <c r="C9" t="s">
        <v>24</v>
      </c>
    </row>
    <row r="10" spans="1:3" ht="13.5">
      <c r="A10">
        <v>7</v>
      </c>
      <c r="B10" t="s">
        <v>23</v>
      </c>
      <c r="C10" t="s">
        <v>24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T26" sqref="T26"/>
    </sheetView>
  </sheetViews>
  <sheetFormatPr defaultColWidth="8.796875" defaultRowHeight="14.25"/>
  <cols>
    <col min="1" max="1" width="3.59765625" style="6" customWidth="1"/>
    <col min="2" max="2" width="24.69921875" style="6" customWidth="1"/>
    <col min="3" max="3" width="8.19921875" style="6" customWidth="1"/>
    <col min="4" max="4" width="1.59765625" style="6" customWidth="1"/>
    <col min="5" max="6" width="3.59765625" style="6" customWidth="1"/>
    <col min="7" max="7" width="3.09765625" style="6" customWidth="1"/>
    <col min="8" max="8" width="2.8984375" style="6" customWidth="1"/>
    <col min="9" max="9" width="4.8984375" style="6" customWidth="1"/>
    <col min="10" max="10" width="4.19921875" style="6" customWidth="1"/>
    <col min="11" max="11" width="3.59765625" style="6" customWidth="1"/>
    <col min="12" max="12" width="3.09765625" style="6" customWidth="1"/>
    <col min="13" max="13" width="4.3984375" style="6" customWidth="1"/>
    <col min="14" max="14" width="4.5" style="6" customWidth="1"/>
    <col min="15" max="15" width="3.69921875" style="6" customWidth="1"/>
    <col min="16" max="17" width="3.59765625" style="6" customWidth="1"/>
    <col min="18" max="16384" width="9" style="6" customWidth="1"/>
  </cols>
  <sheetData>
    <row r="1" spans="1:16" ht="17.25" customHeight="1">
      <c r="A1" s="7"/>
      <c r="B1" s="95" t="s">
        <v>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16" ht="17.25" customHeight="1">
      <c r="A2" s="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4" ht="15.75" customHeight="1">
      <c r="A3" s="7"/>
      <c r="B3" s="21" t="s">
        <v>2</v>
      </c>
      <c r="C3" s="81" t="s">
        <v>9</v>
      </c>
      <c r="D3" s="82"/>
      <c r="E3" s="82"/>
      <c r="F3" s="82"/>
      <c r="G3" s="82"/>
      <c r="H3" s="82"/>
      <c r="I3" s="82"/>
      <c r="J3" s="82"/>
      <c r="K3" s="7"/>
      <c r="L3" s="20"/>
      <c r="M3" s="7"/>
      <c r="N3" s="7"/>
    </row>
    <row r="4" spans="1:14" ht="15" customHeight="1">
      <c r="A4" s="7"/>
      <c r="B4" s="21" t="s">
        <v>1</v>
      </c>
      <c r="C4" s="127" t="s">
        <v>26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7"/>
    </row>
    <row r="5" spans="1:14" ht="15" customHeight="1">
      <c r="A5" s="7"/>
      <c r="B5" s="8"/>
      <c r="D5" s="7"/>
      <c r="E5" s="7"/>
      <c r="F5" s="7"/>
      <c r="G5" s="7"/>
      <c r="H5" s="7"/>
      <c r="I5" s="7"/>
      <c r="J5" s="7"/>
      <c r="K5" s="7"/>
      <c r="L5" s="20"/>
      <c r="M5" s="7"/>
      <c r="N5" s="7"/>
    </row>
    <row r="6" ht="9.75" customHeight="1"/>
    <row r="7" spans="5:12" ht="12" customHeight="1">
      <c r="E7" s="112" t="s">
        <v>7</v>
      </c>
      <c r="F7" s="113"/>
      <c r="G7" s="113"/>
      <c r="H7" s="114"/>
      <c r="I7" s="32"/>
      <c r="J7" s="112" t="s">
        <v>8</v>
      </c>
      <c r="K7" s="97"/>
      <c r="L7" s="80"/>
    </row>
    <row r="8" spans="1:14" ht="10.5" customHeight="1">
      <c r="A8" s="2"/>
      <c r="B8" s="3"/>
      <c r="C8" s="4"/>
      <c r="D8" s="5"/>
      <c r="E8" s="10"/>
      <c r="F8" s="10"/>
      <c r="G8" s="10"/>
      <c r="H8" s="10"/>
      <c r="I8" s="10"/>
      <c r="J8" s="10"/>
      <c r="K8" s="10"/>
      <c r="L8" s="10"/>
      <c r="M8" s="10"/>
      <c r="N8" s="1"/>
    </row>
    <row r="9" spans="1:14" ht="10.5" customHeight="1" thickBot="1">
      <c r="A9" s="110">
        <v>1</v>
      </c>
      <c r="B9" s="108" t="str">
        <f>VLOOKUP(A9,チーム!$A$2:$C$10,2,FALSE)</f>
        <v>アニバーサリー沖縄</v>
      </c>
      <c r="C9" s="109" t="str">
        <f>VLOOKUP(A9,チーム!$A$2:$C$10,3,FALSE)</f>
        <v>沖縄</v>
      </c>
      <c r="D9" s="115"/>
      <c r="E9" s="10"/>
      <c r="F9" s="10"/>
      <c r="G9" s="10"/>
      <c r="H9" s="10"/>
      <c r="I9" s="10"/>
      <c r="J9" s="50"/>
      <c r="K9" s="10"/>
      <c r="L9" s="10"/>
      <c r="M9" s="10"/>
      <c r="N9" s="1"/>
    </row>
    <row r="10" spans="1:14" ht="10.5" customHeight="1" thickTop="1">
      <c r="A10" s="110"/>
      <c r="B10" s="108"/>
      <c r="C10" s="109"/>
      <c r="D10" s="115"/>
      <c r="E10" s="60"/>
      <c r="F10" s="60"/>
      <c r="G10" s="60"/>
      <c r="H10" s="63"/>
      <c r="I10" s="134" t="s">
        <v>31</v>
      </c>
      <c r="J10" s="50"/>
      <c r="K10" s="10"/>
      <c r="L10" s="10"/>
      <c r="M10" s="10"/>
      <c r="N10" s="1"/>
    </row>
    <row r="11" spans="1:14" ht="10.5" customHeight="1">
      <c r="A11" s="2"/>
      <c r="B11" s="55"/>
      <c r="C11" s="56"/>
      <c r="D11" s="5"/>
      <c r="E11" s="10"/>
      <c r="F11" s="10"/>
      <c r="G11" s="36"/>
      <c r="H11" s="28"/>
      <c r="I11" s="135"/>
      <c r="J11" s="50"/>
      <c r="K11" s="10"/>
      <c r="L11" s="10"/>
      <c r="M11" s="10"/>
      <c r="N11" s="1"/>
    </row>
    <row r="12" spans="1:14" ht="10.5" customHeight="1" thickBot="1">
      <c r="A12" s="2"/>
      <c r="B12" s="57"/>
      <c r="C12" s="58"/>
      <c r="D12" s="5"/>
      <c r="E12" s="10"/>
      <c r="F12" s="10"/>
      <c r="G12" s="36"/>
      <c r="H12" s="118"/>
      <c r="I12" s="71"/>
      <c r="J12" s="51"/>
      <c r="K12" s="10"/>
      <c r="L12" s="10"/>
      <c r="M12" s="10"/>
      <c r="N12" s="1"/>
    </row>
    <row r="13" spans="1:14" ht="10.5" customHeight="1" thickTop="1">
      <c r="A13" s="110">
        <v>2</v>
      </c>
      <c r="B13" s="107" t="str">
        <f>VLOOKUP(A13,チーム!$A$2:$C$10,2,FALSE)</f>
        <v>サニースカイ</v>
      </c>
      <c r="C13" s="109" t="str">
        <f>VLOOKUP(A13,チーム!$A$2:$C$10,3,FALSE)</f>
        <v>大分</v>
      </c>
      <c r="D13" s="106"/>
      <c r="E13" s="11"/>
      <c r="F13" s="10"/>
      <c r="G13" s="10"/>
      <c r="H13" s="118"/>
      <c r="I13" s="69"/>
      <c r="J13" s="70"/>
      <c r="K13" s="132" t="s">
        <v>36</v>
      </c>
      <c r="L13" s="10"/>
      <c r="M13" s="10"/>
      <c r="N13" s="1"/>
    </row>
    <row r="14" spans="1:14" ht="10.5" customHeight="1">
      <c r="A14" s="110"/>
      <c r="B14" s="107"/>
      <c r="C14" s="109"/>
      <c r="D14" s="106"/>
      <c r="E14" s="14"/>
      <c r="F14" s="13"/>
      <c r="G14" s="136">
        <v>1</v>
      </c>
      <c r="H14" s="39"/>
      <c r="I14" s="10"/>
      <c r="J14" s="51"/>
      <c r="K14" s="133"/>
      <c r="L14" s="10"/>
      <c r="M14" s="10"/>
      <c r="N14" s="1"/>
    </row>
    <row r="15" spans="1:14" ht="10.5" customHeight="1" thickBot="1">
      <c r="A15" s="2"/>
      <c r="B15" s="55"/>
      <c r="C15" s="56"/>
      <c r="D15" s="5"/>
      <c r="E15" s="10"/>
      <c r="F15" s="12"/>
      <c r="G15" s="137"/>
      <c r="H15" s="39"/>
      <c r="I15" s="10">
        <v>0</v>
      </c>
      <c r="J15" s="51"/>
      <c r="K15" s="77"/>
      <c r="L15" s="10"/>
      <c r="M15" s="10"/>
      <c r="N15" s="1"/>
    </row>
    <row r="16" spans="1:14" ht="10.5" customHeight="1" thickTop="1">
      <c r="A16" s="2"/>
      <c r="B16" s="57"/>
      <c r="C16" s="58"/>
      <c r="D16" s="5"/>
      <c r="E16" s="10"/>
      <c r="F16" s="61"/>
      <c r="G16" s="138" t="s">
        <v>28</v>
      </c>
      <c r="H16" s="63"/>
      <c r="I16" s="36"/>
      <c r="J16" s="51"/>
      <c r="K16" s="77"/>
      <c r="L16" s="118"/>
      <c r="M16" s="10"/>
      <c r="N16" s="31"/>
    </row>
    <row r="17" spans="1:14" ht="10.5" customHeight="1" thickBot="1">
      <c r="A17" s="110">
        <v>3</v>
      </c>
      <c r="B17" s="107" t="str">
        <f>VLOOKUP(A17,チーム!$A$2:$C$10,2,FALSE)</f>
        <v>ALSOK鹿児島ALLWAVE</v>
      </c>
      <c r="C17" s="109" t="str">
        <f>VLOOKUP(A17,チーム!$A$2:$C$10,3,FALSE)</f>
        <v>鹿児島</v>
      </c>
      <c r="D17" s="106"/>
      <c r="E17" s="59"/>
      <c r="F17" s="62"/>
      <c r="G17" s="139"/>
      <c r="H17" s="28"/>
      <c r="I17" s="10"/>
      <c r="J17" s="51"/>
      <c r="K17" s="77"/>
      <c r="L17" s="118"/>
      <c r="M17" s="10"/>
      <c r="N17" s="31"/>
    </row>
    <row r="18" spans="1:14" ht="10.5" customHeight="1" thickBot="1" thickTop="1">
      <c r="A18" s="110"/>
      <c r="B18" s="107"/>
      <c r="C18" s="109"/>
      <c r="D18" s="106"/>
      <c r="E18" s="10"/>
      <c r="F18" s="60"/>
      <c r="G18" s="10"/>
      <c r="H18" s="118"/>
      <c r="I18" s="10"/>
      <c r="J18" s="119"/>
      <c r="K18" s="77"/>
      <c r="L18" s="28"/>
      <c r="M18" s="10"/>
      <c r="N18" s="45"/>
    </row>
    <row r="19" spans="1:14" ht="15" customHeight="1" thickTop="1">
      <c r="A19" s="2"/>
      <c r="B19" s="55"/>
      <c r="C19" s="56"/>
      <c r="D19" s="5"/>
      <c r="E19" s="10"/>
      <c r="F19" s="10"/>
      <c r="G19" s="116"/>
      <c r="H19" s="118"/>
      <c r="I19" s="10"/>
      <c r="J19" s="120"/>
      <c r="K19" s="78"/>
      <c r="L19" s="79"/>
      <c r="M19" s="84">
        <v>0</v>
      </c>
      <c r="N19" s="92" t="s">
        <v>39</v>
      </c>
    </row>
    <row r="20" spans="1:14" ht="10.5" customHeight="1">
      <c r="A20" s="2"/>
      <c r="B20" s="57"/>
      <c r="C20" s="58"/>
      <c r="D20" s="5"/>
      <c r="E20" s="10"/>
      <c r="F20" s="10"/>
      <c r="G20" s="116"/>
      <c r="H20" s="118"/>
      <c r="I20" s="10"/>
      <c r="J20" s="52"/>
      <c r="K20" s="10"/>
      <c r="L20" s="39"/>
      <c r="M20" s="44"/>
      <c r="N20" s="93"/>
    </row>
    <row r="21" spans="1:14" ht="10.5" customHeight="1" thickBot="1">
      <c r="A21" s="110">
        <v>4</v>
      </c>
      <c r="B21" s="107" t="str">
        <f>VLOOKUP(A21,チーム!$A$2:$C$10,2,FALSE)</f>
        <v>ひらまつ病院　SAGA ALL STARS</v>
      </c>
      <c r="C21" s="109" t="str">
        <f>VLOOKUP(A21,チーム!$A$2:$C$10,3,FALSE)</f>
        <v>佐賀</v>
      </c>
      <c r="D21" s="106"/>
      <c r="E21" s="10"/>
      <c r="F21" s="10"/>
      <c r="G21" s="10"/>
      <c r="H21" s="123"/>
      <c r="I21" s="10"/>
      <c r="J21" s="52"/>
      <c r="K21" s="10"/>
      <c r="L21" s="39"/>
      <c r="M21" s="44"/>
      <c r="N21" s="93"/>
    </row>
    <row r="22" spans="1:17" ht="13.5" customHeight="1" thickTop="1">
      <c r="A22" s="110"/>
      <c r="B22" s="107"/>
      <c r="C22" s="109"/>
      <c r="D22" s="106"/>
      <c r="E22" s="60"/>
      <c r="F22" s="60"/>
      <c r="G22" s="60"/>
      <c r="H22" s="65"/>
      <c r="I22" s="64" t="s">
        <v>29</v>
      </c>
      <c r="J22" s="52"/>
      <c r="K22" s="10"/>
      <c r="L22" s="39"/>
      <c r="M22" s="44"/>
      <c r="N22" s="93"/>
      <c r="P22" s="23"/>
      <c r="Q22" s="22"/>
    </row>
    <row r="23" spans="1:17" ht="10.5" customHeight="1" thickBot="1">
      <c r="A23" s="2"/>
      <c r="B23" s="55"/>
      <c r="C23" s="56"/>
      <c r="D23" s="5"/>
      <c r="E23" s="10"/>
      <c r="F23" s="10"/>
      <c r="G23" s="10"/>
      <c r="H23" s="66"/>
      <c r="I23" s="10"/>
      <c r="J23" s="51"/>
      <c r="K23" s="37">
        <v>5</v>
      </c>
      <c r="L23" s="39"/>
      <c r="M23" s="44"/>
      <c r="N23" s="93"/>
      <c r="P23" s="23"/>
      <c r="Q23" s="23"/>
    </row>
    <row r="24" spans="1:17" ht="10.5" customHeight="1" thickTop="1">
      <c r="A24" s="2"/>
      <c r="B24" s="55"/>
      <c r="C24" s="56"/>
      <c r="D24" s="5"/>
      <c r="E24" s="10"/>
      <c r="F24" s="10"/>
      <c r="G24" s="10"/>
      <c r="H24" s="39"/>
      <c r="I24" s="69"/>
      <c r="J24" s="70"/>
      <c r="K24" s="10"/>
      <c r="L24" s="39"/>
      <c r="M24" s="44"/>
      <c r="N24" s="93"/>
      <c r="P24" s="30"/>
      <c r="Q24" s="38"/>
    </row>
    <row r="25" spans="1:17" ht="10.5" customHeight="1">
      <c r="A25" s="110">
        <v>5</v>
      </c>
      <c r="B25" s="107" t="str">
        <f>VLOOKUP(A25,チーム!$A$2:$C$10,2,FALSE)</f>
        <v>福太郎めんべい</v>
      </c>
      <c r="C25" s="109" t="str">
        <f>VLOOKUP(A25,チーム!$A$2:$C$10,3,FALSE)</f>
        <v>福岡</v>
      </c>
      <c r="D25" s="106"/>
      <c r="E25" s="10"/>
      <c r="F25" s="10"/>
      <c r="G25" s="11"/>
      <c r="H25" s="43"/>
      <c r="I25" s="10">
        <v>1</v>
      </c>
      <c r="J25" s="51"/>
      <c r="K25" s="10"/>
      <c r="L25" s="39"/>
      <c r="M25" s="44"/>
      <c r="N25" s="93"/>
      <c r="P25" s="9"/>
      <c r="Q25" s="23"/>
    </row>
    <row r="26" spans="1:17" ht="10.5" customHeight="1" thickBot="1">
      <c r="A26" s="110"/>
      <c r="B26" s="107"/>
      <c r="C26" s="109"/>
      <c r="D26" s="106"/>
      <c r="E26" s="14"/>
      <c r="F26" s="14"/>
      <c r="G26" s="14"/>
      <c r="H26" s="29"/>
      <c r="I26" s="10"/>
      <c r="J26" s="51"/>
      <c r="K26" s="10"/>
      <c r="L26" s="39"/>
      <c r="M26" s="88"/>
      <c r="N26" s="93"/>
      <c r="P26" s="9"/>
      <c r="Q26" s="23"/>
    </row>
    <row r="27" spans="1:17" ht="10.5" customHeight="1" thickTop="1">
      <c r="A27" s="2"/>
      <c r="B27" s="55"/>
      <c r="C27" s="56"/>
      <c r="D27" s="5"/>
      <c r="E27" s="10"/>
      <c r="F27" s="10"/>
      <c r="G27" s="10"/>
      <c r="H27" s="28"/>
      <c r="I27" s="10"/>
      <c r="J27" s="51"/>
      <c r="K27" s="10"/>
      <c r="L27" s="66"/>
      <c r="M27" s="86"/>
      <c r="N27" s="93"/>
      <c r="P27" s="9"/>
      <c r="Q27" s="23"/>
    </row>
    <row r="28" spans="1:17" ht="10.5" customHeight="1">
      <c r="A28" s="2"/>
      <c r="B28" s="55"/>
      <c r="C28" s="56"/>
      <c r="D28" s="5"/>
      <c r="E28" s="10"/>
      <c r="F28" s="10"/>
      <c r="G28" s="116"/>
      <c r="H28" s="28"/>
      <c r="I28" s="10"/>
      <c r="J28" s="51"/>
      <c r="K28" s="10"/>
      <c r="L28" s="66"/>
      <c r="M28" s="86"/>
      <c r="N28" s="93"/>
      <c r="P28" s="9"/>
      <c r="Q28" s="23"/>
    </row>
    <row r="29" spans="1:17" ht="10.5" customHeight="1" thickBot="1">
      <c r="A29" s="110">
        <v>6</v>
      </c>
      <c r="B29" s="111" t="str">
        <f>VLOOKUP(A29,チーム!$A$2:$C$10,2,FALSE)</f>
        <v>オール熊本</v>
      </c>
      <c r="C29" s="109" t="str">
        <f>VLOOKUP(A29,チーム!$A$2:$C$10,3,FALSE)</f>
        <v>熊本</v>
      </c>
      <c r="D29" s="106"/>
      <c r="E29" s="10"/>
      <c r="F29" s="10"/>
      <c r="G29" s="116"/>
      <c r="H29" s="28"/>
      <c r="I29" s="10"/>
      <c r="J29" s="119"/>
      <c r="K29" s="10"/>
      <c r="L29" s="66"/>
      <c r="M29" s="86"/>
      <c r="N29" s="93"/>
      <c r="P29" s="23"/>
      <c r="Q29" s="23"/>
    </row>
    <row r="30" spans="1:14" ht="15" customHeight="1" thickTop="1">
      <c r="A30" s="110"/>
      <c r="B30" s="111"/>
      <c r="C30" s="109"/>
      <c r="D30" s="106"/>
      <c r="E30" s="60"/>
      <c r="F30" s="121"/>
      <c r="G30" s="60"/>
      <c r="H30" s="65"/>
      <c r="I30" s="64" t="s">
        <v>30</v>
      </c>
      <c r="J30" s="119"/>
      <c r="K30" s="10"/>
      <c r="L30" s="66"/>
      <c r="M30" s="86"/>
      <c r="N30" s="93"/>
    </row>
    <row r="31" spans="1:14" ht="10.5" customHeight="1" thickBot="1">
      <c r="A31" s="2"/>
      <c r="B31" s="57"/>
      <c r="C31" s="58"/>
      <c r="D31" s="5"/>
      <c r="E31" s="10"/>
      <c r="F31" s="118"/>
      <c r="G31" s="10"/>
      <c r="H31" s="66"/>
      <c r="I31" s="67"/>
      <c r="J31" s="51"/>
      <c r="K31" s="10"/>
      <c r="L31" s="66"/>
      <c r="M31" s="86"/>
      <c r="N31" s="93"/>
    </row>
    <row r="32" spans="1:14" ht="10.5" customHeight="1" thickTop="1">
      <c r="A32" s="2"/>
      <c r="B32" s="57"/>
      <c r="C32" s="58"/>
      <c r="D32" s="5"/>
      <c r="E32" s="10"/>
      <c r="F32" s="118"/>
      <c r="G32" s="10"/>
      <c r="H32" s="39"/>
      <c r="I32" s="10"/>
      <c r="J32" s="68"/>
      <c r="K32" s="30">
        <v>0</v>
      </c>
      <c r="L32" s="66"/>
      <c r="M32" s="86"/>
      <c r="N32" s="93"/>
    </row>
    <row r="33" spans="1:14" ht="10.5" customHeight="1">
      <c r="A33" s="110">
        <v>7</v>
      </c>
      <c r="B33" s="111" t="str">
        <f>VLOOKUP(A33,チーム!$A$2:$C$10,2,FALSE)</f>
        <v>ドラフト</v>
      </c>
      <c r="C33" s="109" t="str">
        <f>VLOOKUP(A33,チーム!$A$2:$C$10,3,FALSE)</f>
        <v>鹿児島</v>
      </c>
      <c r="D33" s="106"/>
      <c r="E33" s="11"/>
      <c r="F33" s="122"/>
      <c r="G33" s="11"/>
      <c r="H33" s="39"/>
      <c r="I33" s="10">
        <v>3</v>
      </c>
      <c r="J33" s="52"/>
      <c r="K33" s="10"/>
      <c r="L33" s="117"/>
      <c r="M33" s="12"/>
      <c r="N33" s="93"/>
    </row>
    <row r="34" spans="1:14" ht="10.5" customHeight="1">
      <c r="A34" s="110"/>
      <c r="B34" s="111"/>
      <c r="C34" s="109"/>
      <c r="D34" s="106"/>
      <c r="E34" s="10"/>
      <c r="F34" s="10"/>
      <c r="G34" s="10"/>
      <c r="H34" s="29"/>
      <c r="I34" s="116"/>
      <c r="J34" s="52"/>
      <c r="K34" s="10"/>
      <c r="L34" s="117"/>
      <c r="M34" s="12"/>
      <c r="N34" s="93"/>
    </row>
    <row r="35" spans="1:14" ht="17.25" customHeight="1" thickBot="1">
      <c r="A35" s="2"/>
      <c r="B35" s="55"/>
      <c r="C35" s="56"/>
      <c r="D35" s="5"/>
      <c r="E35" s="10"/>
      <c r="F35" s="10"/>
      <c r="G35" s="10"/>
      <c r="H35" s="28"/>
      <c r="I35" s="116"/>
      <c r="J35" s="52"/>
      <c r="K35" s="10"/>
      <c r="L35" s="87"/>
      <c r="M35" s="85" t="s">
        <v>38</v>
      </c>
      <c r="N35" s="94"/>
    </row>
    <row r="36" spans="1:14" ht="10.5" customHeight="1" thickTop="1">
      <c r="A36" s="2"/>
      <c r="B36" s="57"/>
      <c r="C36" s="58"/>
      <c r="D36" s="5"/>
      <c r="E36" s="10"/>
      <c r="F36" s="10"/>
      <c r="G36" s="10"/>
      <c r="H36" s="28"/>
      <c r="I36" s="10"/>
      <c r="J36" s="74"/>
      <c r="K36" s="75"/>
      <c r="L36" s="10"/>
      <c r="M36" s="10"/>
      <c r="N36" s="46"/>
    </row>
    <row r="37" spans="1:14" ht="10.5" customHeight="1" thickBot="1">
      <c r="A37" s="110">
        <v>8</v>
      </c>
      <c r="B37" s="111" t="str">
        <f>VLOOKUP(A37,チーム!$A$2:$C$10,2,FALSE)</f>
        <v>佐伯中央病院ＳＣ</v>
      </c>
      <c r="C37" s="109" t="str">
        <f>VLOOKUP(A37,チーム!$A$2:$C$10,3,FALSE)</f>
        <v>大分</v>
      </c>
      <c r="D37" s="106"/>
      <c r="E37" s="59"/>
      <c r="F37" s="59"/>
      <c r="G37" s="10"/>
      <c r="H37" s="72"/>
      <c r="I37" s="10"/>
      <c r="J37" s="74"/>
      <c r="K37" s="10"/>
      <c r="L37" s="10"/>
      <c r="M37" s="10"/>
      <c r="N37" s="1"/>
    </row>
    <row r="38" spans="1:14" ht="14.25" customHeight="1" thickTop="1">
      <c r="A38" s="110"/>
      <c r="B38" s="111"/>
      <c r="C38" s="109"/>
      <c r="D38" s="106"/>
      <c r="E38" s="10"/>
      <c r="F38" s="10"/>
      <c r="G38" s="60"/>
      <c r="H38" s="65"/>
      <c r="I38" s="64" t="s">
        <v>32</v>
      </c>
      <c r="J38" s="129"/>
      <c r="K38" s="10"/>
      <c r="L38" s="10"/>
      <c r="M38" s="10"/>
      <c r="N38" s="1"/>
    </row>
    <row r="39" spans="1:14" ht="17.25" customHeight="1" thickBot="1">
      <c r="A39" s="2"/>
      <c r="B39" s="55"/>
      <c r="C39" s="56"/>
      <c r="D39" s="5"/>
      <c r="E39" s="10"/>
      <c r="F39" s="10"/>
      <c r="G39" s="36"/>
      <c r="H39" s="66"/>
      <c r="I39" s="67"/>
      <c r="J39" s="129"/>
      <c r="K39" s="64" t="s">
        <v>33</v>
      </c>
      <c r="L39" s="10"/>
      <c r="M39" s="10"/>
      <c r="N39" s="1"/>
    </row>
    <row r="40" spans="1:14" ht="10.5" customHeight="1" thickTop="1">
      <c r="A40" s="2"/>
      <c r="B40" s="57"/>
      <c r="C40" s="58"/>
      <c r="D40" s="5"/>
      <c r="E40" s="10"/>
      <c r="F40" s="10"/>
      <c r="G40" s="36"/>
      <c r="H40" s="39"/>
      <c r="I40" s="37"/>
      <c r="J40" s="73"/>
      <c r="K40" s="10"/>
      <c r="L40" s="10"/>
      <c r="M40" s="10"/>
      <c r="N40" s="1"/>
    </row>
    <row r="41" spans="1:13" ht="10.5" customHeight="1">
      <c r="A41" s="110">
        <v>9</v>
      </c>
      <c r="B41" s="107" t="str">
        <f>VLOOKUP(A41,チーム!$A$2:$C$10,2,FALSE)</f>
        <v>出口医院ﾍﾟﾊﾟｰﾐﾝﾄｴﾝｼﾞｪﾙｽﾞ</v>
      </c>
      <c r="C41" s="109" t="str">
        <f>VLOOKUP(A41,チーム!$A$2:$C$10,3,FALSE)</f>
        <v>長崎</v>
      </c>
      <c r="D41" s="106"/>
      <c r="E41" s="15"/>
      <c r="F41" s="16"/>
      <c r="G41" s="16"/>
      <c r="H41" s="47"/>
      <c r="I41" s="17">
        <v>4</v>
      </c>
      <c r="J41" s="53"/>
      <c r="K41" s="18"/>
      <c r="L41" s="18"/>
      <c r="M41" s="18"/>
    </row>
    <row r="42" spans="1:13" ht="10.5" customHeight="1">
      <c r="A42" s="110"/>
      <c r="B42" s="107"/>
      <c r="C42" s="109"/>
      <c r="D42" s="106"/>
      <c r="E42" s="19"/>
      <c r="F42" s="17"/>
      <c r="G42" s="17"/>
      <c r="H42" s="42"/>
      <c r="I42" s="18"/>
      <c r="J42" s="53"/>
      <c r="K42" s="18"/>
      <c r="L42" s="18"/>
      <c r="M42" s="18"/>
    </row>
    <row r="43" spans="1:13" ht="10.5" customHeight="1">
      <c r="A43" s="2"/>
      <c r="B43" s="35"/>
      <c r="C43" s="34"/>
      <c r="D43" s="33"/>
      <c r="E43" s="19"/>
      <c r="F43" s="17"/>
      <c r="G43" s="17"/>
      <c r="H43" s="17"/>
      <c r="I43" s="18"/>
      <c r="J43" s="53"/>
      <c r="K43" s="18"/>
      <c r="L43" s="18"/>
      <c r="M43" s="18"/>
    </row>
    <row r="44" spans="1:13" ht="10.5" customHeight="1">
      <c r="A44" s="2"/>
      <c r="B44" s="35"/>
      <c r="C44" s="34"/>
      <c r="D44" s="33"/>
      <c r="E44" s="19"/>
      <c r="F44" s="17"/>
      <c r="G44" s="17"/>
      <c r="H44" s="17"/>
      <c r="I44" s="18"/>
      <c r="J44" s="53"/>
      <c r="K44" s="18"/>
      <c r="L44" s="18"/>
      <c r="M44" s="18"/>
    </row>
    <row r="45" spans="1:13" ht="10.5" customHeight="1">
      <c r="A45" s="2"/>
      <c r="B45" s="35"/>
      <c r="C45" s="34"/>
      <c r="D45" s="33"/>
      <c r="E45" s="19"/>
      <c r="F45" s="17"/>
      <c r="G45" s="17"/>
      <c r="H45" s="17"/>
      <c r="I45" s="18"/>
      <c r="J45" s="53"/>
      <c r="K45" s="18"/>
      <c r="L45" s="18"/>
      <c r="M45" s="18"/>
    </row>
    <row r="46" spans="1:13" ht="24.75" customHeight="1">
      <c r="A46" s="2"/>
      <c r="B46" s="54" t="s">
        <v>27</v>
      </c>
      <c r="C46" s="34"/>
      <c r="D46" s="33"/>
      <c r="E46" s="19"/>
      <c r="F46" s="17"/>
      <c r="G46" s="17"/>
      <c r="H46" s="17"/>
      <c r="I46" s="18"/>
      <c r="J46" s="53"/>
      <c r="K46" s="18"/>
      <c r="L46" s="18"/>
      <c r="M46" s="18"/>
    </row>
    <row r="47" spans="1:13" ht="10.5" customHeight="1">
      <c r="A47" s="2"/>
      <c r="B47" s="35"/>
      <c r="C47" s="34"/>
      <c r="D47" s="33"/>
      <c r="E47" s="19"/>
      <c r="F47" s="17"/>
      <c r="G47" s="17"/>
      <c r="H47" s="17"/>
      <c r="I47" s="18"/>
      <c r="J47" s="53"/>
      <c r="K47" s="18"/>
      <c r="L47" s="18"/>
      <c r="M47" s="18"/>
    </row>
    <row r="48" spans="1:13" ht="10.5" customHeight="1">
      <c r="A48" s="2"/>
      <c r="B48" s="35"/>
      <c r="C48" s="34"/>
      <c r="D48" s="33"/>
      <c r="E48" s="19"/>
      <c r="F48" s="17"/>
      <c r="G48" s="17"/>
      <c r="H48" s="17"/>
      <c r="I48" s="18"/>
      <c r="J48" s="53"/>
      <c r="K48" s="18"/>
      <c r="L48" s="18"/>
      <c r="M48" s="18"/>
    </row>
    <row r="49" spans="1:13" ht="10.5" customHeight="1">
      <c r="A49" s="110"/>
      <c r="B49" s="83" t="s">
        <v>14</v>
      </c>
      <c r="C49" s="125" t="s">
        <v>37</v>
      </c>
      <c r="D49" s="106"/>
      <c r="E49" s="10"/>
      <c r="F49" s="10"/>
      <c r="G49" s="10"/>
      <c r="H49" s="41"/>
      <c r="I49" s="18"/>
      <c r="J49" s="53"/>
      <c r="K49" s="18"/>
      <c r="L49" s="18"/>
      <c r="M49" s="18"/>
    </row>
    <row r="50" spans="1:13" ht="10.5" customHeight="1">
      <c r="A50" s="110"/>
      <c r="B50" s="124"/>
      <c r="C50" s="126"/>
      <c r="D50" s="106"/>
      <c r="E50" s="14"/>
      <c r="F50" s="14"/>
      <c r="G50" s="14"/>
      <c r="H50" s="40"/>
      <c r="I50" s="18">
        <v>1</v>
      </c>
      <c r="J50" s="18"/>
      <c r="K50" s="18"/>
      <c r="L50" s="18"/>
      <c r="M50" s="18"/>
    </row>
    <row r="51" spans="1:16" ht="10.5" customHeight="1" thickBot="1">
      <c r="A51" s="2"/>
      <c r="B51" s="24"/>
      <c r="C51" s="25"/>
      <c r="D51" s="5"/>
      <c r="E51" s="10"/>
      <c r="F51" s="10"/>
      <c r="G51" s="36"/>
      <c r="H51" s="39"/>
      <c r="I51" s="18"/>
      <c r="J51" s="100" t="s">
        <v>34</v>
      </c>
      <c r="K51" s="101"/>
      <c r="L51" s="101"/>
      <c r="M51" s="101"/>
      <c r="N51" s="102"/>
      <c r="O51" s="99"/>
      <c r="P51" s="99"/>
    </row>
    <row r="52" spans="1:16" ht="10.5" customHeight="1" thickTop="1">
      <c r="A52" s="2"/>
      <c r="B52" s="26"/>
      <c r="C52" s="27"/>
      <c r="D52" s="5"/>
      <c r="E52" s="10"/>
      <c r="F52" s="10"/>
      <c r="G52" s="36"/>
      <c r="H52" s="28"/>
      <c r="I52" s="98"/>
      <c r="J52" s="103"/>
      <c r="K52" s="104"/>
      <c r="L52" s="104"/>
      <c r="M52" s="104"/>
      <c r="N52" s="105"/>
      <c r="O52" s="99"/>
      <c r="P52" s="99"/>
    </row>
    <row r="53" spans="1:13" ht="15" customHeight="1" thickBot="1">
      <c r="A53" s="110"/>
      <c r="B53" s="130" t="s">
        <v>34</v>
      </c>
      <c r="C53" s="125" t="s">
        <v>35</v>
      </c>
      <c r="D53" s="106"/>
      <c r="E53" s="89"/>
      <c r="F53" s="17"/>
      <c r="G53" s="17"/>
      <c r="H53" s="76"/>
      <c r="I53" s="91" t="s">
        <v>40</v>
      </c>
      <c r="J53" s="18"/>
      <c r="K53" s="18"/>
      <c r="L53" s="18"/>
      <c r="M53" s="18"/>
    </row>
    <row r="54" spans="1:13" ht="10.5" customHeight="1" thickTop="1">
      <c r="A54" s="110"/>
      <c r="B54" s="131"/>
      <c r="C54" s="126"/>
      <c r="D54" s="106"/>
      <c r="E54" s="19"/>
      <c r="F54" s="90"/>
      <c r="G54" s="90"/>
      <c r="H54" s="90"/>
      <c r="I54" s="18"/>
      <c r="J54" s="18"/>
      <c r="K54" s="18"/>
      <c r="L54" s="18"/>
      <c r="M54" s="18"/>
    </row>
    <row r="55" spans="1:13" ht="10.5" customHeight="1">
      <c r="A55" s="2"/>
      <c r="B55" s="35"/>
      <c r="C55" s="34"/>
      <c r="D55" s="33"/>
      <c r="E55" s="19"/>
      <c r="F55" s="17"/>
      <c r="G55" s="17"/>
      <c r="H55" s="17"/>
      <c r="I55" s="18"/>
      <c r="J55" s="18"/>
      <c r="K55" s="18"/>
      <c r="L55" s="18"/>
      <c r="M55" s="18"/>
    </row>
    <row r="56" spans="1:13" ht="10.5" customHeight="1">
      <c r="A56" s="2"/>
      <c r="B56" s="35"/>
      <c r="C56" s="34"/>
      <c r="D56" s="33"/>
      <c r="E56" s="19"/>
      <c r="F56" s="17"/>
      <c r="G56" s="17"/>
      <c r="H56" s="17"/>
      <c r="I56" s="18"/>
      <c r="J56" s="18"/>
      <c r="K56" s="18"/>
      <c r="L56" s="18"/>
      <c r="M56" s="18"/>
    </row>
    <row r="57" spans="5:13" ht="20.25" customHeight="1">
      <c r="E57" s="19"/>
      <c r="F57" s="17"/>
      <c r="G57" s="17"/>
      <c r="H57" s="17"/>
      <c r="I57" s="18"/>
      <c r="J57" s="18"/>
      <c r="K57" s="18"/>
      <c r="L57" s="18"/>
      <c r="M57" s="18"/>
    </row>
    <row r="58" ht="10.5" customHeight="1">
      <c r="A58" s="6" t="s">
        <v>0</v>
      </c>
    </row>
    <row r="59" ht="10.5" customHeight="1"/>
    <row r="60" ht="13.5" customHeight="1"/>
    <row r="61" ht="13.5" customHeight="1"/>
  </sheetData>
  <sheetProtection/>
  <mergeCells count="68">
    <mergeCell ref="A17:A18"/>
    <mergeCell ref="H12:H13"/>
    <mergeCell ref="J38:J39"/>
    <mergeCell ref="A53:A54"/>
    <mergeCell ref="B53:B54"/>
    <mergeCell ref="C53:C54"/>
    <mergeCell ref="D53:D54"/>
    <mergeCell ref="A49:A50"/>
    <mergeCell ref="B49:B50"/>
    <mergeCell ref="C49:C50"/>
    <mergeCell ref="D49:D50"/>
    <mergeCell ref="N19:N35"/>
    <mergeCell ref="B1:P1"/>
    <mergeCell ref="J7:L7"/>
    <mergeCell ref="C3:J3"/>
    <mergeCell ref="C4:M4"/>
    <mergeCell ref="K13:K14"/>
    <mergeCell ref="I10:I11"/>
    <mergeCell ref="G14:G15"/>
    <mergeCell ref="G16:G17"/>
    <mergeCell ref="F30:F31"/>
    <mergeCell ref="F32:F33"/>
    <mergeCell ref="H18:H19"/>
    <mergeCell ref="H20:H21"/>
    <mergeCell ref="G19:G20"/>
    <mergeCell ref="A29:A30"/>
    <mergeCell ref="A33:A34"/>
    <mergeCell ref="D37:D38"/>
    <mergeCell ref="C37:C38"/>
    <mergeCell ref="A37:A38"/>
    <mergeCell ref="B33:B34"/>
    <mergeCell ref="E7:H7"/>
    <mergeCell ref="A21:A22"/>
    <mergeCell ref="A25:A26"/>
    <mergeCell ref="A13:A14"/>
    <mergeCell ref="D25:D26"/>
    <mergeCell ref="A9:A10"/>
    <mergeCell ref="C9:C10"/>
    <mergeCell ref="D9:D10"/>
    <mergeCell ref="C13:C14"/>
    <mergeCell ref="C25:C26"/>
    <mergeCell ref="C29:C30"/>
    <mergeCell ref="D29:D30"/>
    <mergeCell ref="D33:D34"/>
    <mergeCell ref="B41:B42"/>
    <mergeCell ref="B37:B38"/>
    <mergeCell ref="B29:B30"/>
    <mergeCell ref="A41:A42"/>
    <mergeCell ref="C33:C34"/>
    <mergeCell ref="C41:C42"/>
    <mergeCell ref="D41:D42"/>
    <mergeCell ref="B25:B26"/>
    <mergeCell ref="B9:B10"/>
    <mergeCell ref="B13:B14"/>
    <mergeCell ref="C17:C18"/>
    <mergeCell ref="B17:B18"/>
    <mergeCell ref="B21:B22"/>
    <mergeCell ref="C21:C22"/>
    <mergeCell ref="J51:N52"/>
    <mergeCell ref="D17:D18"/>
    <mergeCell ref="D21:D22"/>
    <mergeCell ref="D13:D14"/>
    <mergeCell ref="G28:G29"/>
    <mergeCell ref="L33:L34"/>
    <mergeCell ref="L16:L17"/>
    <mergeCell ref="J18:J19"/>
    <mergeCell ref="J29:J30"/>
    <mergeCell ref="I34:I35"/>
  </mergeCells>
  <printOptions/>
  <pageMargins left="0.7874015748031497" right="0.7874015748031497" top="0.9" bottom="0.62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user</cp:lastModifiedBy>
  <cp:lastPrinted>2017-05-14T04:54:46Z</cp:lastPrinted>
  <dcterms:created xsi:type="dcterms:W3CDTF">2000-09-13T06:44:27Z</dcterms:created>
  <dcterms:modified xsi:type="dcterms:W3CDTF">2017-05-21T21:11:10Z</dcterms:modified>
  <cp:category/>
  <cp:version/>
  <cp:contentType/>
  <cp:contentStatus/>
</cp:coreProperties>
</file>