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結果!$A$1:$P$106</definedName>
  </definedNames>
  <calcPr calcId="114210" calcMode="autoNoTable" iterate="1" iterateCount="1" iterateDelta="0"/>
</workbook>
</file>

<file path=xl/calcChain.xml><?xml version="1.0" encoding="utf-8"?>
<calcChain xmlns="http://schemas.openxmlformats.org/spreadsheetml/2006/main">
  <c r="B12" i="2"/>
  <c r="C12"/>
  <c r="B16"/>
  <c r="C16"/>
  <c r="B20"/>
  <c r="C20"/>
  <c r="B24"/>
  <c r="C24"/>
  <c r="B28"/>
  <c r="C28"/>
  <c r="B32"/>
  <c r="C32"/>
  <c r="B36"/>
  <c r="C36"/>
  <c r="B40"/>
  <c r="C40"/>
  <c r="B44"/>
  <c r="C44"/>
  <c r="B48"/>
  <c r="C48"/>
  <c r="B52"/>
  <c r="C52"/>
  <c r="B56"/>
  <c r="C56"/>
  <c r="B60"/>
  <c r="C60"/>
  <c r="B64"/>
  <c r="C64"/>
  <c r="B68"/>
  <c r="C68"/>
  <c r="B72"/>
  <c r="C72"/>
  <c r="B76"/>
  <c r="C76"/>
  <c r="B80"/>
  <c r="C80"/>
  <c r="B84"/>
  <c r="C84"/>
  <c r="B88"/>
  <c r="C88"/>
  <c r="B92"/>
  <c r="C92"/>
  <c r="B96"/>
  <c r="C96"/>
  <c r="B100"/>
  <c r="C100"/>
  <c r="B104"/>
  <c r="C104"/>
</calcChain>
</file>

<file path=xl/sharedStrings.xml><?xml version="1.0" encoding="utf-8"?>
<sst xmlns="http://schemas.openxmlformats.org/spreadsheetml/2006/main" count="72" uniqueCount="55">
  <si>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</si>
  <si>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</si>
  <si>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</si>
  <si>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</si>
  <si>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</si>
  <si>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Ｃ球場：</t>
    <rPh sb="1" eb="3">
      <t>キュウジョウ</t>
    </rPh>
    <phoneticPr fontId="1"/>
  </si>
  <si>
    <t>Ｄ球場：</t>
    <rPh sb="1" eb="3">
      <t>キュウジョウ</t>
    </rPh>
    <phoneticPr fontId="1"/>
  </si>
  <si>
    <t>平成２７年８月１日(土)～２日(日)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ヒ</t>
    </rPh>
    <rPh sb="16" eb="17">
      <t>ニチ</t>
    </rPh>
    <phoneticPr fontId="1"/>
  </si>
  <si>
    <t>Ｅ球場：</t>
    <rPh sb="1" eb="3">
      <t>キュウジョウ</t>
    </rPh>
    <phoneticPr fontId="1"/>
  </si>
  <si>
    <t>Ｆ球場：</t>
    <rPh sb="1" eb="3">
      <t>キュウジョウ</t>
    </rPh>
    <phoneticPr fontId="1"/>
  </si>
  <si>
    <t>第２試合：１０：４０～</t>
    <rPh sb="0" eb="1">
      <t>ダイ</t>
    </rPh>
    <rPh sb="2" eb="4">
      <t>シアイ</t>
    </rPh>
    <phoneticPr fontId="1"/>
  </si>
  <si>
    <t>第３試合：１２：２０～</t>
    <rPh sb="0" eb="1">
      <t>ダイ</t>
    </rPh>
    <rPh sb="2" eb="4">
      <t>シアイ</t>
    </rPh>
    <phoneticPr fontId="1"/>
  </si>
  <si>
    <t>第４試合：１４：００～</t>
    <rPh sb="0" eb="1">
      <t>ダイ</t>
    </rPh>
    <rPh sb="2" eb="4">
      <t>シアイ</t>
    </rPh>
    <phoneticPr fontId="1"/>
  </si>
  <si>
    <t>第５試合：１５：４０～</t>
    <rPh sb="0" eb="1">
      <t>ダイ</t>
    </rPh>
    <rPh sb="2" eb="4">
      <t>シアイ</t>
    </rPh>
    <phoneticPr fontId="1"/>
  </si>
  <si>
    <t>第１試合:　９：００～</t>
    <rPh sb="0" eb="1">
      <t>ダイ</t>
    </rPh>
    <rPh sb="2" eb="4">
      <t>シアイ</t>
    </rPh>
    <phoneticPr fontId="1"/>
  </si>
  <si>
    <t>有家総合運動公園Ｃ球場</t>
    <rPh sb="0" eb="2">
      <t>アリエ</t>
    </rPh>
    <rPh sb="2" eb="4">
      <t>ソウゴウ</t>
    </rPh>
    <rPh sb="4" eb="6">
      <t>ウンドウ</t>
    </rPh>
    <rPh sb="6" eb="8">
      <t>コウエン</t>
    </rPh>
    <rPh sb="9" eb="11">
      <t>キュウジョウ</t>
    </rPh>
    <phoneticPr fontId="1"/>
  </si>
  <si>
    <t>有家総合運動公園Ｄ球場</t>
    <rPh sb="0" eb="2">
      <t>アリエ</t>
    </rPh>
    <rPh sb="2" eb="4">
      <t>ソウゴウ</t>
    </rPh>
    <rPh sb="4" eb="6">
      <t>ウンドウ</t>
    </rPh>
    <rPh sb="6" eb="8">
      <t>コウエン</t>
    </rPh>
    <rPh sb="9" eb="11">
      <t>キュウジョウ</t>
    </rPh>
    <phoneticPr fontId="1"/>
  </si>
  <si>
    <t>北有馬ふれあい交流広場Ｅ球場</t>
    <rPh sb="0" eb="3">
      <t>キタアリマ</t>
    </rPh>
    <rPh sb="7" eb="9">
      <t>コウリュウ</t>
    </rPh>
    <rPh sb="9" eb="11">
      <t>ヒロバ</t>
    </rPh>
    <rPh sb="12" eb="14">
      <t>キュウジョウ</t>
    </rPh>
    <phoneticPr fontId="1"/>
  </si>
  <si>
    <t>北有馬ふれあい交流広場Ｆ球場</t>
    <rPh sb="0" eb="3">
      <t>キタアリマ</t>
    </rPh>
    <rPh sb="7" eb="9">
      <t>コウリュウ</t>
    </rPh>
    <rPh sb="9" eb="11">
      <t>ヒロバ</t>
    </rPh>
    <rPh sb="12" eb="14">
      <t>キュウジョウ</t>
    </rPh>
    <phoneticPr fontId="1"/>
  </si>
  <si>
    <t>布津ＪＳＣ</t>
    <rPh sb="0" eb="2">
      <t>フツ</t>
    </rPh>
    <phoneticPr fontId="9"/>
  </si>
  <si>
    <t>東若久ファイターズ</t>
    <rPh sb="0" eb="1">
      <t>ヒガシ</t>
    </rPh>
    <rPh sb="1" eb="3">
      <t>ワカヒサ</t>
    </rPh>
    <phoneticPr fontId="9"/>
  </si>
  <si>
    <t>柳田ソフトボールスポーツ少年団</t>
    <rPh sb="0" eb="2">
      <t>ヤナギダ</t>
    </rPh>
    <rPh sb="12" eb="15">
      <t>ショウネンダン</t>
    </rPh>
    <phoneticPr fontId="9"/>
  </si>
  <si>
    <t>当尾小学校ソフトボールクラブ</t>
    <rPh sb="0" eb="1">
      <t>トウ</t>
    </rPh>
    <rPh sb="1" eb="2">
      <t>オ</t>
    </rPh>
    <rPh sb="2" eb="5">
      <t>ショウガッコウ</t>
    </rPh>
    <phoneticPr fontId="9"/>
  </si>
  <si>
    <t>東原ソフトボール部スポーツ少年団</t>
    <rPh sb="0" eb="2">
      <t>ヒガシハラ</t>
    </rPh>
    <rPh sb="8" eb="9">
      <t>ブ</t>
    </rPh>
    <rPh sb="13" eb="16">
      <t>ショウネンダン</t>
    </rPh>
    <phoneticPr fontId="9"/>
  </si>
  <si>
    <t>広瀬北ソフトボールスポーツ少年団</t>
    <rPh sb="0" eb="2">
      <t>ヒロセ</t>
    </rPh>
    <rPh sb="2" eb="3">
      <t>キタ</t>
    </rPh>
    <rPh sb="13" eb="16">
      <t>ショウネンダン</t>
    </rPh>
    <phoneticPr fontId="9"/>
  </si>
  <si>
    <t>西田ソフトボールスポーツ少年団</t>
    <rPh sb="0" eb="2">
      <t>ニシダ</t>
    </rPh>
    <rPh sb="12" eb="15">
      <t>ショウネンダン</t>
    </rPh>
    <phoneticPr fontId="9"/>
  </si>
  <si>
    <t>小林ソフトクラブ</t>
    <rPh sb="0" eb="2">
      <t>コバヤシ</t>
    </rPh>
    <phoneticPr fontId="9"/>
  </si>
  <si>
    <t>青海小学校ソフトボール部</t>
    <rPh sb="0" eb="2">
      <t>セイカイ</t>
    </rPh>
    <rPh sb="2" eb="5">
      <t>ショウガッコウ</t>
    </rPh>
    <rPh sb="11" eb="12">
      <t>ブ</t>
    </rPh>
    <phoneticPr fontId="9"/>
  </si>
  <si>
    <t>四本松ソフトボール子供会</t>
    <rPh sb="0" eb="1">
      <t>ヨン</t>
    </rPh>
    <rPh sb="9" eb="12">
      <t>コドモカイ</t>
    </rPh>
    <phoneticPr fontId="9"/>
  </si>
  <si>
    <t>須玖第三ソフトボールクラブ</t>
    <rPh sb="0" eb="1">
      <t>ス</t>
    </rPh>
    <rPh sb="2" eb="3">
      <t>ダイ</t>
    </rPh>
    <rPh sb="3" eb="4">
      <t>3</t>
    </rPh>
    <phoneticPr fontId="9"/>
  </si>
  <si>
    <t>北玉ライオンズ</t>
    <rPh sb="0" eb="1">
      <t>キタ</t>
    </rPh>
    <rPh sb="1" eb="2">
      <t>タマ</t>
    </rPh>
    <phoneticPr fontId="9"/>
  </si>
  <si>
    <t>三ツ川ソフトボールクラブ</t>
    <rPh sb="0" eb="1">
      <t>ミ</t>
    </rPh>
    <rPh sb="2" eb="3">
      <t>カワ</t>
    </rPh>
    <phoneticPr fontId="9"/>
  </si>
  <si>
    <t>柁城・西姶良ソフトボールスポーツ少年団</t>
    <rPh sb="0" eb="1">
      <t>カジ</t>
    </rPh>
    <rPh sb="1" eb="2">
      <t>シロ</t>
    </rPh>
    <rPh sb="3" eb="4">
      <t>ニシ</t>
    </rPh>
    <rPh sb="4" eb="6">
      <t>アイラ</t>
    </rPh>
    <rPh sb="16" eb="19">
      <t>ショウネンダン</t>
    </rPh>
    <phoneticPr fontId="9"/>
  </si>
  <si>
    <t>檍北ブルーウエーブスポーツ少年団</t>
    <rPh sb="1" eb="2">
      <t>キタ</t>
    </rPh>
    <rPh sb="13" eb="16">
      <t>ショウネンダン</t>
    </rPh>
    <phoneticPr fontId="9"/>
  </si>
  <si>
    <t>香椎下原ソフトクラブ</t>
    <rPh sb="0" eb="2">
      <t>カシイ</t>
    </rPh>
    <rPh sb="2" eb="4">
      <t>シモハラ</t>
    </rPh>
    <phoneticPr fontId="9"/>
  </si>
  <si>
    <t>Ｏ．Ｋクラブ</t>
    <phoneticPr fontId="9"/>
  </si>
  <si>
    <t>池の平少年ソフトボール部</t>
    <rPh sb="0" eb="1">
      <t>イケ</t>
    </rPh>
    <rPh sb="2" eb="3">
      <t>ヒラ</t>
    </rPh>
    <rPh sb="3" eb="5">
      <t>ショウネン</t>
    </rPh>
    <rPh sb="11" eb="12">
      <t>ブ</t>
    </rPh>
    <phoneticPr fontId="9"/>
  </si>
  <si>
    <t>豊玉小ジュニアクラブ</t>
    <rPh sb="0" eb="2">
      <t>トヨタマ</t>
    </rPh>
    <rPh sb="2" eb="3">
      <t>ショウ</t>
    </rPh>
    <phoneticPr fontId="9"/>
  </si>
  <si>
    <t>明野北ソフトボールクラブ</t>
    <rPh sb="0" eb="2">
      <t>アケノ</t>
    </rPh>
    <rPh sb="2" eb="3">
      <t>キタ</t>
    </rPh>
    <phoneticPr fontId="9"/>
  </si>
  <si>
    <t>笠野原ソフトボールスポーツ少年団</t>
    <rPh sb="0" eb="2">
      <t>カサノ</t>
    </rPh>
    <rPh sb="2" eb="3">
      <t>ハラ</t>
    </rPh>
    <rPh sb="13" eb="16">
      <t>ショウネンダン</t>
    </rPh>
    <phoneticPr fontId="9"/>
  </si>
  <si>
    <t>北川クラブキッズ</t>
    <rPh sb="0" eb="2">
      <t>キタガワ</t>
    </rPh>
    <phoneticPr fontId="9"/>
  </si>
  <si>
    <t>三角小ソフトボールクラブ</t>
    <rPh sb="0" eb="2">
      <t>ミスミ</t>
    </rPh>
    <rPh sb="2" eb="3">
      <t>ショウ</t>
    </rPh>
    <phoneticPr fontId="9"/>
  </si>
  <si>
    <t>ジュニアドリームススポーツ少年団</t>
    <rPh sb="13" eb="16">
      <t>ショウネンダン</t>
    </rPh>
    <phoneticPr fontId="9"/>
  </si>
  <si>
    <t>長崎県</t>
    <rPh sb="0" eb="3">
      <t>ナガサキケン</t>
    </rPh>
    <phoneticPr fontId="9"/>
  </si>
  <si>
    <t>福岡県</t>
    <rPh sb="0" eb="3">
      <t>フクオカケン</t>
    </rPh>
    <phoneticPr fontId="9"/>
  </si>
  <si>
    <t>鹿児島県</t>
    <rPh sb="0" eb="4">
      <t>カゴシマケン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</si>
  <si>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</si>
  <si>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</si>
  <si>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</si>
  <si>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沖縄県</t>
    <rPh sb="0" eb="3">
      <t>オキナワケン</t>
    </rPh>
    <phoneticPr fontId="9"/>
  </si>
  <si>
    <t>③</t>
    <phoneticPr fontId="1"/>
  </si>
  <si>
    <t>問い合わせ先：　桜田　一宏　　090-9496-3993</t>
    <rPh sb="0" eb="1">
      <t>ト</t>
    </rPh>
    <rPh sb="2" eb="3">
      <t>ア</t>
    </rPh>
    <rPh sb="5" eb="6">
      <t>サキ</t>
    </rPh>
    <rPh sb="8" eb="10">
      <t>サクラダ</t>
    </rPh>
    <rPh sb="11" eb="13">
      <t>カズヒロ</t>
    </rPh>
    <phoneticPr fontId="1"/>
  </si>
  <si>
    <t>初　優　勝</t>
    <rPh sb="0" eb="1">
      <t>ショ</t>
    </rPh>
    <rPh sb="2" eb="3">
      <t>ユウ</t>
    </rPh>
    <rPh sb="4" eb="5">
      <t>マサル</t>
    </rPh>
    <phoneticPr fontId="1"/>
  </si>
  <si>
    <t>広瀬北ソフトボール少年団</t>
    <rPh sb="0" eb="2">
      <t>ヒロセ</t>
    </rPh>
    <rPh sb="2" eb="3">
      <t>キタ</t>
    </rPh>
    <rPh sb="9" eb="12">
      <t>ショウネンダン</t>
    </rPh>
    <phoneticPr fontId="1"/>
  </si>
  <si>
    <t>第３３回全九州小学生男子ソフトボール大会</t>
    <rPh sb="0" eb="1">
      <t>ダイ</t>
    </rPh>
    <rPh sb="3" eb="4">
      <t>カイ</t>
    </rPh>
    <rPh sb="4" eb="5">
      <t>ゼン</t>
    </rPh>
    <rPh sb="5" eb="7">
      <t>キュウシュウ</t>
    </rPh>
    <rPh sb="7" eb="10">
      <t>ショウガクセイ</t>
    </rPh>
    <rPh sb="10" eb="12">
      <t>ダンシ</t>
    </rPh>
    <rPh sb="18" eb="19">
      <t>タイカイ</t>
    </rPh>
    <phoneticPr fontId="2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</si>
</sst>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4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hair">
        <color indexed="64"/>
      </left>
      <right/>
      <top/>
      <bottom style="medium">
        <color indexed="10"/>
      </bottom>
      <diagonal/>
    </border>
    <border>
      <left style="medium">
        <color indexed="10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shrinkToFi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distributed" vertical="center" wrapText="1"/>
    </xf>
    <xf numFmtId="0" fontId="7" fillId="2" borderId="0" xfId="0" applyNumberFormat="1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justify"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distributed" textRotation="255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distributed" vertical="center" wrapText="1"/>
    </xf>
    <xf numFmtId="0" fontId="3" fillId="2" borderId="0" xfId="0" applyNumberFormat="1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distributed" vertical="center" shrinkToFit="1"/>
    </xf>
    <xf numFmtId="56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textRotation="255" wrapText="1"/>
    </xf>
    <xf numFmtId="0" fontId="13" fillId="2" borderId="0" xfId="0" applyFont="1" applyFill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56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I28" sqref="I28"/>
    </sheetView>
  </sheetViews>
  <sheetFormatPr defaultRowHeight="13.5"/>
  <cols>
    <col min="2" max="2" width="35" bestFit="1" customWidth="1"/>
  </cols>
  <sheetData>
    <row r="1" spans="1:3">
      <c r="A1" t="s">
        <v>2</v>
      </c>
      <c r="B1" t="s">
        <v>3</v>
      </c>
      <c r="C1" t="s">
        <v>4</v>
      </c>
    </row>
    <row r="2" spans="1:3">
      <c r="A2">
        <v>1</v>
      </c>
      <c r="B2" s="1" t="s">
        <v>19</v>
      </c>
      <c r="C2" t="s">
        <v>43</v>
      </c>
    </row>
    <row r="3" spans="1:3">
      <c r="A3">
        <v>2</v>
      </c>
      <c r="B3" s="1" t="s">
        <v>20</v>
      </c>
      <c r="C3" t="s">
        <v>44</v>
      </c>
    </row>
    <row r="4" spans="1:3">
      <c r="A4">
        <v>3</v>
      </c>
      <c r="B4" s="1" t="s">
        <v>21</v>
      </c>
      <c r="C4" t="s">
        <v>45</v>
      </c>
    </row>
    <row r="5" spans="1:3">
      <c r="A5">
        <v>4</v>
      </c>
      <c r="B5" s="1" t="s">
        <v>22</v>
      </c>
      <c r="C5" t="s">
        <v>46</v>
      </c>
    </row>
    <row r="6" spans="1:3">
      <c r="A6">
        <v>5</v>
      </c>
      <c r="B6" s="1" t="s">
        <v>23</v>
      </c>
      <c r="C6" t="s">
        <v>47</v>
      </c>
    </row>
    <row r="7" spans="1:3">
      <c r="A7">
        <v>6</v>
      </c>
      <c r="B7" s="1" t="s">
        <v>24</v>
      </c>
      <c r="C7" t="s">
        <v>48</v>
      </c>
    </row>
    <row r="8" spans="1:3">
      <c r="A8">
        <v>7</v>
      </c>
      <c r="B8" s="1" t="s">
        <v>25</v>
      </c>
      <c r="C8" t="s">
        <v>45</v>
      </c>
    </row>
    <row r="9" spans="1:3">
      <c r="A9">
        <v>8</v>
      </c>
      <c r="B9" s="1" t="s">
        <v>26</v>
      </c>
      <c r="C9" t="s">
        <v>43</v>
      </c>
    </row>
    <row r="10" spans="1:3">
      <c r="A10">
        <v>9</v>
      </c>
      <c r="B10" s="1" t="s">
        <v>27</v>
      </c>
      <c r="C10" t="s">
        <v>46</v>
      </c>
    </row>
    <row r="11" spans="1:3">
      <c r="A11">
        <v>10</v>
      </c>
      <c r="B11" s="1" t="s">
        <v>28</v>
      </c>
      <c r="C11" t="s">
        <v>48</v>
      </c>
    </row>
    <row r="12" spans="1:3">
      <c r="A12">
        <v>11</v>
      </c>
      <c r="B12" s="1" t="s">
        <v>29</v>
      </c>
      <c r="C12" t="s">
        <v>44</v>
      </c>
    </row>
    <row r="13" spans="1:3">
      <c r="A13">
        <v>12</v>
      </c>
      <c r="B13" s="1" t="s">
        <v>30</v>
      </c>
      <c r="C13" t="s">
        <v>49</v>
      </c>
    </row>
    <row r="14" spans="1:3">
      <c r="A14">
        <v>13</v>
      </c>
      <c r="B14" s="1" t="s">
        <v>31</v>
      </c>
      <c r="C14" t="s">
        <v>46</v>
      </c>
    </row>
    <row r="15" spans="1:3">
      <c r="A15">
        <v>14</v>
      </c>
      <c r="B15" s="1" t="s">
        <v>32</v>
      </c>
      <c r="C15" t="s">
        <v>45</v>
      </c>
    </row>
    <row r="16" spans="1:3">
      <c r="A16">
        <v>15</v>
      </c>
      <c r="B16" s="1" t="s">
        <v>33</v>
      </c>
      <c r="C16" t="s">
        <v>48</v>
      </c>
    </row>
    <row r="17" spans="1:3">
      <c r="A17">
        <v>16</v>
      </c>
      <c r="B17" s="1" t="s">
        <v>34</v>
      </c>
      <c r="C17" t="s">
        <v>44</v>
      </c>
    </row>
    <row r="18" spans="1:3">
      <c r="A18">
        <v>17</v>
      </c>
      <c r="B18" s="1" t="s">
        <v>35</v>
      </c>
      <c r="C18" t="s">
        <v>43</v>
      </c>
    </row>
    <row r="19" spans="1:3">
      <c r="A19">
        <v>18</v>
      </c>
      <c r="B19" s="1" t="s">
        <v>36</v>
      </c>
      <c r="C19" t="s">
        <v>47</v>
      </c>
    </row>
    <row r="20" spans="1:3">
      <c r="A20">
        <v>19</v>
      </c>
      <c r="B20" s="1" t="s">
        <v>37</v>
      </c>
      <c r="C20" t="s">
        <v>43</v>
      </c>
    </row>
    <row r="21" spans="1:3">
      <c r="A21">
        <v>20</v>
      </c>
      <c r="B21" s="1" t="s">
        <v>38</v>
      </c>
      <c r="C21" t="s">
        <v>47</v>
      </c>
    </row>
    <row r="22" spans="1:3">
      <c r="A22">
        <v>21</v>
      </c>
      <c r="B22" s="1" t="s">
        <v>39</v>
      </c>
      <c r="C22" t="s">
        <v>45</v>
      </c>
    </row>
    <row r="23" spans="1:3">
      <c r="A23">
        <v>22</v>
      </c>
      <c r="B23" s="1" t="s">
        <v>40</v>
      </c>
      <c r="C23" t="s">
        <v>48</v>
      </c>
    </row>
    <row r="24" spans="1:3">
      <c r="A24">
        <v>23</v>
      </c>
      <c r="B24" s="1" t="s">
        <v>41</v>
      </c>
      <c r="C24" t="s">
        <v>46</v>
      </c>
    </row>
    <row r="25" spans="1:3">
      <c r="A25">
        <v>24</v>
      </c>
      <c r="B25" s="1" t="s">
        <v>42</v>
      </c>
      <c r="C25" t="s">
        <v>44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tabSelected="1" workbookViewId="0">
      <selection activeCell="T11" sqref="T11"/>
    </sheetView>
  </sheetViews>
  <sheetFormatPr defaultRowHeight="12"/>
  <cols>
    <col min="1" max="1" width="3.625" style="3" customWidth="1"/>
    <col min="2" max="2" width="26.625" style="3" customWidth="1"/>
    <col min="3" max="3" width="9.625" style="3" customWidth="1"/>
    <col min="4" max="4" width="1.625" style="3" customWidth="1"/>
    <col min="5" max="15" width="3.625" style="3" customWidth="1"/>
    <col min="16" max="16" width="8.625" style="3" customWidth="1"/>
    <col min="17" max="17" width="4.875" style="3" customWidth="1"/>
    <col min="18" max="16384" width="9" style="3"/>
  </cols>
  <sheetData>
    <row r="1" spans="1:17" ht="22.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"/>
    </row>
    <row r="2" spans="1:17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"/>
    </row>
    <row r="3" spans="1:17" ht="17.100000000000001" customHeight="1">
      <c r="A3" s="2"/>
      <c r="B3" s="4" t="s">
        <v>0</v>
      </c>
      <c r="C3" s="5" t="s">
        <v>7</v>
      </c>
      <c r="D3" s="6"/>
      <c r="E3" s="6"/>
      <c r="F3" s="6"/>
      <c r="G3" s="6"/>
      <c r="H3" s="6"/>
      <c r="I3" s="6"/>
      <c r="J3" s="6"/>
      <c r="K3" s="6"/>
      <c r="L3" s="6"/>
      <c r="M3" s="7" t="s">
        <v>14</v>
      </c>
      <c r="N3" s="2"/>
      <c r="O3" s="8"/>
      <c r="P3" s="8"/>
      <c r="Q3" s="8"/>
    </row>
    <row r="4" spans="1:17" ht="17.100000000000001" customHeight="1">
      <c r="A4" s="2"/>
      <c r="B4" s="4" t="s">
        <v>1</v>
      </c>
      <c r="C4" s="5" t="s">
        <v>5</v>
      </c>
      <c r="D4" s="90" t="s">
        <v>15</v>
      </c>
      <c r="E4" s="90"/>
      <c r="F4" s="90"/>
      <c r="G4" s="90"/>
      <c r="H4" s="90"/>
      <c r="I4" s="90"/>
      <c r="J4" s="90"/>
      <c r="K4" s="6"/>
      <c r="L4" s="6"/>
      <c r="M4" s="7" t="s">
        <v>10</v>
      </c>
      <c r="N4" s="2"/>
      <c r="O4" s="8"/>
      <c r="P4" s="8"/>
      <c r="Q4" s="8"/>
    </row>
    <row r="5" spans="1:17" ht="17.100000000000001" customHeight="1">
      <c r="A5" s="2"/>
      <c r="B5" s="10"/>
      <c r="C5" s="5" t="s">
        <v>6</v>
      </c>
      <c r="D5" s="90" t="s">
        <v>16</v>
      </c>
      <c r="E5" s="90"/>
      <c r="F5" s="90"/>
      <c r="G5" s="90"/>
      <c r="H5" s="90"/>
      <c r="I5" s="90"/>
      <c r="J5" s="90"/>
      <c r="K5" s="11"/>
      <c r="L5" s="11"/>
      <c r="M5" s="7" t="s">
        <v>11</v>
      </c>
      <c r="N5" s="2"/>
      <c r="O5" s="8"/>
      <c r="P5" s="8"/>
      <c r="Q5" s="8"/>
    </row>
    <row r="6" spans="1:17" ht="17.100000000000001" customHeight="1">
      <c r="A6" s="2"/>
      <c r="B6" s="10"/>
      <c r="C6" s="12" t="s">
        <v>8</v>
      </c>
      <c r="D6" s="9" t="s">
        <v>17</v>
      </c>
      <c r="E6" s="9"/>
      <c r="F6" s="9"/>
      <c r="G6" s="9"/>
      <c r="H6" s="9"/>
      <c r="I6" s="9"/>
      <c r="J6" s="9"/>
      <c r="K6" s="13"/>
      <c r="L6" s="11"/>
      <c r="M6" s="7" t="s">
        <v>12</v>
      </c>
      <c r="N6" s="2"/>
      <c r="O6" s="8"/>
      <c r="P6" s="8"/>
      <c r="Q6" s="8"/>
    </row>
    <row r="7" spans="1:17" ht="17.100000000000001" customHeight="1">
      <c r="A7" s="2"/>
      <c r="B7" s="12"/>
      <c r="C7" s="12" t="s">
        <v>9</v>
      </c>
      <c r="D7" s="9" t="s">
        <v>18</v>
      </c>
      <c r="E7" s="9"/>
      <c r="F7" s="9"/>
      <c r="G7" s="9"/>
      <c r="H7" s="9"/>
      <c r="I7" s="9"/>
      <c r="J7" s="9"/>
      <c r="K7" s="14"/>
      <c r="L7" s="12"/>
      <c r="M7" s="7" t="s">
        <v>13</v>
      </c>
      <c r="N7" s="2"/>
      <c r="O7" s="8"/>
      <c r="P7" s="8"/>
      <c r="Q7" s="8"/>
    </row>
    <row r="8" spans="1:17" ht="17.100000000000001" customHeight="1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  <c r="O8" s="2"/>
      <c r="P8" s="2"/>
      <c r="Q8" s="2"/>
    </row>
    <row r="9" spans="1:17" ht="9.75" customHeight="1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"/>
      <c r="O9" s="2"/>
      <c r="P9" s="2"/>
      <c r="Q9" s="2"/>
    </row>
    <row r="10" spans="1:17" ht="13.5" customHeight="1">
      <c r="A10" s="2"/>
      <c r="B10" s="12"/>
      <c r="C10" s="12"/>
      <c r="D10" s="12"/>
      <c r="E10" s="91">
        <v>42217</v>
      </c>
      <c r="F10" s="84"/>
      <c r="G10" s="84"/>
      <c r="H10" s="84"/>
      <c r="I10" s="84"/>
      <c r="J10" s="84"/>
      <c r="K10" s="92"/>
      <c r="L10" s="83">
        <v>42218</v>
      </c>
      <c r="M10" s="84"/>
      <c r="N10" s="84"/>
      <c r="O10" s="84"/>
      <c r="P10" s="2"/>
      <c r="Q10" s="2"/>
    </row>
    <row r="11" spans="1:17" ht="6" customHeight="1">
      <c r="G11" s="15"/>
      <c r="H11" s="15"/>
      <c r="I11" s="15"/>
      <c r="J11" s="15"/>
      <c r="K11" s="15"/>
      <c r="L11" s="16"/>
      <c r="M11" s="15"/>
      <c r="N11" s="15"/>
      <c r="O11" s="15"/>
    </row>
    <row r="12" spans="1:17" ht="8.4499999999999993" customHeight="1" thickBot="1">
      <c r="A12" s="81">
        <v>1</v>
      </c>
      <c r="B12" s="82" t="str">
        <f ca="1">VLOOKUP(A12,チーム!$A$2:$C$25,2,FALSE)</f>
        <v>布津ＪＳＣ</v>
      </c>
      <c r="C12" s="79" t="str">
        <f ca="1">VLOOKUP(A12,チーム!$A$2:$C$25,3,FALSE)</f>
        <v>長崎県</v>
      </c>
      <c r="D12" s="85"/>
      <c r="E12" s="18"/>
      <c r="F12" s="18"/>
      <c r="G12" s="18"/>
      <c r="H12" s="18"/>
      <c r="I12" s="19"/>
      <c r="J12" s="19"/>
      <c r="K12" s="19"/>
      <c r="L12" s="20"/>
      <c r="M12" s="19"/>
      <c r="N12" s="19"/>
      <c r="O12" s="19"/>
      <c r="P12" s="7"/>
      <c r="Q12" s="21"/>
    </row>
    <row r="13" spans="1:17" ht="8.4499999999999993" customHeight="1">
      <c r="A13" s="81"/>
      <c r="B13" s="82"/>
      <c r="C13" s="79"/>
      <c r="D13" s="85"/>
      <c r="E13" s="22"/>
      <c r="F13" s="22"/>
      <c r="G13" s="23"/>
      <c r="H13" s="23"/>
      <c r="I13" s="66">
        <v>5</v>
      </c>
      <c r="J13" s="23"/>
      <c r="K13" s="23"/>
      <c r="L13" s="24"/>
      <c r="M13" s="23"/>
      <c r="N13" s="23"/>
      <c r="O13" s="23"/>
      <c r="P13" s="23"/>
      <c r="Q13" s="25"/>
    </row>
    <row r="14" spans="1:17" ht="8.4499999999999993" customHeight="1">
      <c r="A14" s="17"/>
      <c r="B14" s="26"/>
      <c r="C14" s="27"/>
      <c r="E14" s="22"/>
      <c r="F14" s="22"/>
      <c r="G14" s="23"/>
      <c r="H14" s="23"/>
      <c r="I14" s="66"/>
      <c r="J14" s="23"/>
      <c r="K14" s="23"/>
      <c r="L14" s="24"/>
      <c r="M14" s="23"/>
      <c r="N14" s="23"/>
      <c r="O14" s="23"/>
      <c r="P14" s="23"/>
      <c r="Q14" s="25"/>
    </row>
    <row r="15" spans="1:17" ht="8.4499999999999993" customHeight="1" thickBot="1">
      <c r="A15" s="17"/>
      <c r="B15" s="26"/>
      <c r="C15" s="27"/>
      <c r="E15" s="22"/>
      <c r="F15" s="22"/>
      <c r="G15" s="23"/>
      <c r="H15" s="64"/>
      <c r="I15" s="28"/>
      <c r="J15" s="29"/>
      <c r="K15" s="23"/>
      <c r="L15" s="24"/>
      <c r="M15" s="23"/>
      <c r="N15" s="23"/>
      <c r="O15" s="23"/>
      <c r="P15" s="23"/>
      <c r="Q15" s="25"/>
    </row>
    <row r="16" spans="1:17" ht="8.4499999999999993" customHeight="1" thickBot="1">
      <c r="A16" s="81">
        <v>2</v>
      </c>
      <c r="B16" s="82" t="str">
        <f ca="1">VLOOKUP(A16,チーム!$A$2:$C$25,2,FALSE)</f>
        <v>東若久ファイターズ</v>
      </c>
      <c r="C16" s="79" t="str">
        <f ca="1">VLOOKUP(A16,チーム!$A$2:$C$25,3,FALSE)</f>
        <v>福岡県</v>
      </c>
      <c r="E16" s="30"/>
      <c r="F16" s="30"/>
      <c r="G16" s="23"/>
      <c r="H16" s="65"/>
      <c r="I16" s="31"/>
      <c r="J16" s="32"/>
      <c r="K16" s="70">
        <v>0</v>
      </c>
      <c r="L16" s="24"/>
      <c r="M16" s="23"/>
      <c r="N16" s="23"/>
      <c r="O16" s="23"/>
      <c r="P16" s="23"/>
      <c r="Q16" s="25"/>
    </row>
    <row r="17" spans="1:17" ht="8.4499999999999993" customHeight="1">
      <c r="A17" s="81"/>
      <c r="B17" s="82"/>
      <c r="C17" s="79"/>
      <c r="E17" s="22"/>
      <c r="F17" s="22"/>
      <c r="G17" s="66">
        <v>16</v>
      </c>
      <c r="H17" s="32"/>
      <c r="I17" s="70">
        <v>1</v>
      </c>
      <c r="J17" s="32"/>
      <c r="K17" s="70"/>
      <c r="L17" s="24"/>
      <c r="M17" s="23"/>
      <c r="N17" s="23"/>
      <c r="O17" s="23"/>
      <c r="P17" s="23"/>
      <c r="Q17" s="25"/>
    </row>
    <row r="18" spans="1:17" ht="8.4499999999999993" customHeight="1" thickBot="1">
      <c r="A18" s="17"/>
      <c r="B18" s="26"/>
      <c r="C18" s="27"/>
      <c r="E18" s="22"/>
      <c r="F18" s="64"/>
      <c r="G18" s="71"/>
      <c r="H18" s="34"/>
      <c r="I18" s="70"/>
      <c r="J18" s="32"/>
      <c r="K18" s="31"/>
      <c r="L18" s="24"/>
      <c r="M18" s="23"/>
      <c r="N18" s="23"/>
      <c r="O18" s="23"/>
      <c r="P18" s="23"/>
      <c r="Q18" s="25"/>
    </row>
    <row r="19" spans="1:17" ht="8.4499999999999993" customHeight="1">
      <c r="A19" s="17"/>
      <c r="B19" s="35"/>
      <c r="C19" s="36"/>
      <c r="E19" s="22"/>
      <c r="F19" s="65"/>
      <c r="G19" s="70">
        <v>0</v>
      </c>
      <c r="H19" s="23"/>
      <c r="I19" s="23"/>
      <c r="J19" s="32"/>
      <c r="K19" s="31"/>
      <c r="L19" s="24"/>
      <c r="M19" s="23"/>
      <c r="N19" s="23"/>
      <c r="O19" s="23"/>
      <c r="P19" s="23"/>
      <c r="Q19" s="25"/>
    </row>
    <row r="20" spans="1:17" ht="8.4499999999999993" customHeight="1">
      <c r="A20" s="81">
        <v>3</v>
      </c>
      <c r="B20" s="82" t="str">
        <f ca="1">VLOOKUP(A20,チーム!$A$2:$C$25,2,FALSE)</f>
        <v>柳田ソフトボールスポーツ少年団</v>
      </c>
      <c r="C20" s="79" t="str">
        <f ca="1">VLOOKUP(A20,チーム!$A$2:$C$25,3,FALSE)</f>
        <v>鹿児島県</v>
      </c>
      <c r="D20" s="80"/>
      <c r="E20" s="38"/>
      <c r="F20" s="39"/>
      <c r="G20" s="74"/>
      <c r="H20" s="23"/>
      <c r="I20" s="23"/>
      <c r="J20" s="32"/>
      <c r="K20" s="31"/>
      <c r="L20" s="24"/>
      <c r="M20" s="23"/>
      <c r="N20" s="23"/>
      <c r="O20" s="23"/>
      <c r="P20" s="23"/>
      <c r="Q20" s="25"/>
    </row>
    <row r="21" spans="1:17" ht="8.4499999999999993" customHeight="1">
      <c r="A21" s="81"/>
      <c r="B21" s="82"/>
      <c r="C21" s="79"/>
      <c r="D21" s="80"/>
      <c r="E21" s="40"/>
      <c r="F21" s="40"/>
      <c r="G21" s="23"/>
      <c r="H21" s="23"/>
      <c r="I21" s="23"/>
      <c r="J21" s="32"/>
      <c r="K21" s="31"/>
      <c r="L21" s="24"/>
      <c r="M21" s="23"/>
      <c r="N21" s="23"/>
      <c r="O21" s="23"/>
      <c r="P21" s="23"/>
      <c r="Q21" s="25"/>
    </row>
    <row r="22" spans="1:17" ht="8.4499999999999993" customHeight="1" thickBot="1">
      <c r="A22" s="17"/>
      <c r="B22" s="26"/>
      <c r="C22" s="27"/>
      <c r="E22" s="19"/>
      <c r="F22" s="19"/>
      <c r="G22" s="23"/>
      <c r="H22" s="23"/>
      <c r="I22" s="23"/>
      <c r="J22" s="65"/>
      <c r="K22" s="41"/>
      <c r="L22" s="42"/>
      <c r="M22" s="23"/>
      <c r="N22" s="23"/>
      <c r="O22" s="23"/>
      <c r="P22" s="23"/>
      <c r="Q22" s="25"/>
    </row>
    <row r="23" spans="1:17" ht="8.4499999999999993" customHeight="1">
      <c r="A23" s="17"/>
      <c r="B23" s="35"/>
      <c r="C23" s="36"/>
      <c r="E23" s="19"/>
      <c r="F23" s="19"/>
      <c r="G23" s="23"/>
      <c r="H23" s="23"/>
      <c r="I23" s="23"/>
      <c r="J23" s="64"/>
      <c r="K23" s="43"/>
      <c r="L23" s="24"/>
      <c r="M23" s="66">
        <v>8</v>
      </c>
      <c r="N23" s="23"/>
      <c r="O23" s="23"/>
      <c r="P23" s="23"/>
      <c r="Q23" s="25"/>
    </row>
    <row r="24" spans="1:17" ht="8.4499999999999993" customHeight="1" thickBot="1">
      <c r="A24" s="81">
        <v>4</v>
      </c>
      <c r="B24" s="82" t="str">
        <f ca="1">VLOOKUP(A24,チーム!$A$2:$C$25,2,FALSE)</f>
        <v>当尾小学校ソフトボールクラブ</v>
      </c>
      <c r="C24" s="79" t="str">
        <f ca="1">VLOOKUP(A24,チーム!$A$2:$C$25,3,FALSE)</f>
        <v>熊本県</v>
      </c>
      <c r="D24" s="80"/>
      <c r="E24" s="18"/>
      <c r="F24" s="18"/>
      <c r="G24" s="23"/>
      <c r="H24" s="23"/>
      <c r="I24" s="23"/>
      <c r="J24" s="23"/>
      <c r="K24" s="43"/>
      <c r="L24" s="24"/>
      <c r="M24" s="66"/>
      <c r="N24" s="23"/>
      <c r="O24" s="23"/>
      <c r="P24" s="23"/>
      <c r="Q24" s="25"/>
    </row>
    <row r="25" spans="1:17" ht="8.4499999999999993" customHeight="1">
      <c r="A25" s="81"/>
      <c r="B25" s="82"/>
      <c r="C25" s="79"/>
      <c r="D25" s="80"/>
      <c r="E25" s="19"/>
      <c r="F25" s="22"/>
      <c r="G25" s="66">
        <v>9</v>
      </c>
      <c r="H25" s="23"/>
      <c r="I25" s="23"/>
      <c r="J25" s="23"/>
      <c r="K25" s="43"/>
      <c r="L25" s="24"/>
      <c r="M25" s="44"/>
      <c r="N25" s="23"/>
      <c r="O25" s="23"/>
      <c r="P25" s="23"/>
      <c r="Q25" s="25"/>
    </row>
    <row r="26" spans="1:17" ht="8.4499999999999993" customHeight="1" thickBot="1">
      <c r="A26" s="17"/>
      <c r="B26" s="26"/>
      <c r="C26" s="27"/>
      <c r="E26" s="19"/>
      <c r="F26" s="64"/>
      <c r="G26" s="71"/>
      <c r="H26" s="29"/>
      <c r="I26" s="23"/>
      <c r="J26" s="23"/>
      <c r="K26" s="43"/>
      <c r="L26" s="24"/>
      <c r="M26" s="44"/>
      <c r="N26" s="23"/>
      <c r="O26" s="23"/>
      <c r="P26" s="23"/>
      <c r="Q26" s="25"/>
    </row>
    <row r="27" spans="1:17" ht="8.4499999999999993" customHeight="1">
      <c r="A27" s="17"/>
      <c r="B27" s="26"/>
      <c r="C27" s="27"/>
      <c r="E27" s="19"/>
      <c r="F27" s="65"/>
      <c r="G27" s="70">
        <v>4</v>
      </c>
      <c r="H27" s="32"/>
      <c r="I27" s="70">
        <v>0</v>
      </c>
      <c r="J27" s="23"/>
      <c r="K27" s="43"/>
      <c r="L27" s="24"/>
      <c r="M27" s="44"/>
      <c r="N27" s="23"/>
      <c r="O27" s="23"/>
      <c r="P27" s="23"/>
      <c r="Q27" s="25"/>
    </row>
    <row r="28" spans="1:17" ht="8.4499999999999993" customHeight="1">
      <c r="A28" s="81">
        <v>5</v>
      </c>
      <c r="B28" s="82" t="str">
        <f ca="1">VLOOKUP(A28,チーム!$A$2:$C$25,2,FALSE)</f>
        <v>東原ソフトボール部スポーツ少年団</v>
      </c>
      <c r="C28" s="79" t="str">
        <f ca="1">VLOOKUP(A28,チーム!$A$2:$C$25,3,FALSE)</f>
        <v>大分県</v>
      </c>
      <c r="D28" s="80"/>
      <c r="E28" s="38"/>
      <c r="F28" s="39"/>
      <c r="G28" s="74"/>
      <c r="H28" s="32"/>
      <c r="I28" s="70"/>
      <c r="J28" s="23"/>
      <c r="K28" s="72">
        <v>5</v>
      </c>
      <c r="L28" s="24"/>
      <c r="M28" s="44"/>
      <c r="N28" s="23"/>
      <c r="O28" s="23"/>
      <c r="P28" s="23"/>
      <c r="Q28" s="25"/>
    </row>
    <row r="29" spans="1:17" ht="8.4499999999999993" customHeight="1" thickBot="1">
      <c r="A29" s="81"/>
      <c r="B29" s="82"/>
      <c r="C29" s="79"/>
      <c r="D29" s="80"/>
      <c r="E29" s="40"/>
      <c r="F29" s="40"/>
      <c r="G29" s="23"/>
      <c r="H29" s="65"/>
      <c r="I29" s="41"/>
      <c r="J29" s="29"/>
      <c r="K29" s="72"/>
      <c r="L29" s="24"/>
      <c r="M29" s="44"/>
      <c r="N29" s="23"/>
      <c r="O29" s="23"/>
      <c r="P29" s="23"/>
      <c r="Q29" s="25"/>
    </row>
    <row r="30" spans="1:17" ht="8.4499999999999993" customHeight="1">
      <c r="A30" s="17"/>
      <c r="B30" s="26"/>
      <c r="C30" s="27"/>
      <c r="E30" s="19"/>
      <c r="F30" s="19"/>
      <c r="G30" s="23"/>
      <c r="H30" s="64"/>
      <c r="I30" s="44"/>
      <c r="J30" s="23"/>
      <c r="K30" s="23"/>
      <c r="L30" s="24"/>
      <c r="M30" s="44"/>
      <c r="N30" s="23"/>
      <c r="O30" s="23"/>
      <c r="P30" s="23"/>
      <c r="Q30" s="25"/>
    </row>
    <row r="31" spans="1:17" ht="8.4499999999999993" customHeight="1">
      <c r="A31" s="17"/>
      <c r="B31" s="26"/>
      <c r="C31" s="27"/>
      <c r="E31" s="19"/>
      <c r="F31" s="19"/>
      <c r="G31" s="23"/>
      <c r="H31" s="23"/>
      <c r="I31" s="66">
        <v>7</v>
      </c>
      <c r="J31" s="23"/>
      <c r="K31" s="23"/>
      <c r="L31" s="24"/>
      <c r="M31" s="44"/>
      <c r="N31" s="23"/>
      <c r="O31" s="23"/>
      <c r="P31" s="23"/>
      <c r="Q31" s="25"/>
    </row>
    <row r="32" spans="1:17" ht="8.4499999999999993" customHeight="1" thickBot="1">
      <c r="A32" s="81">
        <v>6</v>
      </c>
      <c r="B32" s="82" t="str">
        <f ca="1">VLOOKUP(A32,チーム!$A$2:$C$25,2,FALSE)</f>
        <v>広瀬北ソフトボールスポーツ少年団</v>
      </c>
      <c r="C32" s="79" t="str">
        <f ca="1">VLOOKUP(A32,チーム!$A$2:$C$25,3,FALSE)</f>
        <v>宮崎県</v>
      </c>
      <c r="D32" s="80"/>
      <c r="E32" s="18"/>
      <c r="F32" s="18"/>
      <c r="G32" s="29"/>
      <c r="H32" s="29"/>
      <c r="I32" s="66"/>
      <c r="J32" s="23"/>
      <c r="K32" s="23"/>
      <c r="L32" s="24"/>
      <c r="M32" s="44"/>
      <c r="N32" s="23"/>
      <c r="O32" s="23"/>
      <c r="P32" s="23"/>
      <c r="Q32" s="25"/>
    </row>
    <row r="33" spans="1:17" ht="8.4499999999999993" customHeight="1">
      <c r="A33" s="81"/>
      <c r="B33" s="82"/>
      <c r="C33" s="79"/>
      <c r="D33" s="80"/>
      <c r="E33" s="19"/>
      <c r="F33" s="19"/>
      <c r="G33" s="23"/>
      <c r="H33" s="23"/>
      <c r="I33" s="23"/>
      <c r="J33" s="23"/>
      <c r="K33" s="23"/>
      <c r="L33" s="24"/>
      <c r="M33" s="44"/>
      <c r="N33" s="23"/>
      <c r="O33" s="23"/>
      <c r="P33" s="23"/>
      <c r="Q33" s="25"/>
    </row>
    <row r="34" spans="1:17" ht="8.4499999999999993" customHeight="1" thickBot="1">
      <c r="A34" s="17"/>
      <c r="B34" s="26"/>
      <c r="C34" s="27"/>
      <c r="E34" s="19"/>
      <c r="F34" s="19"/>
      <c r="G34" s="23"/>
      <c r="H34" s="23"/>
      <c r="I34" s="23"/>
      <c r="J34" s="23"/>
      <c r="K34" s="23"/>
      <c r="L34" s="67"/>
      <c r="M34" s="28"/>
      <c r="N34" s="29"/>
      <c r="O34" s="23"/>
      <c r="P34" s="23"/>
      <c r="Q34" s="25"/>
    </row>
    <row r="35" spans="1:17" ht="8.4499999999999993" customHeight="1">
      <c r="A35" s="17"/>
      <c r="B35" s="26"/>
      <c r="C35" s="27"/>
      <c r="E35" s="19"/>
      <c r="F35" s="19"/>
      <c r="G35" s="23"/>
      <c r="H35" s="23"/>
      <c r="I35" s="23"/>
      <c r="J35" s="23"/>
      <c r="K35" s="23"/>
      <c r="L35" s="68"/>
      <c r="M35" s="31"/>
      <c r="N35" s="23"/>
      <c r="O35" s="66">
        <v>5</v>
      </c>
      <c r="P35" s="23"/>
      <c r="Q35" s="25"/>
    </row>
    <row r="36" spans="1:17" ht="8.4499999999999993" customHeight="1" thickBot="1">
      <c r="A36" s="81">
        <v>7</v>
      </c>
      <c r="B36" s="82" t="str">
        <f ca="1">VLOOKUP(A36,チーム!$A$2:$C$25,2,FALSE)</f>
        <v>西田ソフトボールスポーツ少年団</v>
      </c>
      <c r="C36" s="79" t="str">
        <f ca="1">VLOOKUP(A36,チーム!$A$2:$C$25,3,FALSE)</f>
        <v>鹿児島県</v>
      </c>
      <c r="D36" s="80"/>
      <c r="E36" s="18"/>
      <c r="F36" s="18"/>
      <c r="G36" s="29"/>
      <c r="H36" s="29"/>
      <c r="I36" s="23"/>
      <c r="J36" s="23"/>
      <c r="K36" s="23"/>
      <c r="L36" s="45"/>
      <c r="M36" s="31"/>
      <c r="N36" s="23"/>
      <c r="O36" s="66"/>
      <c r="P36" s="23"/>
      <c r="Q36" s="25"/>
    </row>
    <row r="37" spans="1:17" ht="8.4499999999999993" customHeight="1">
      <c r="A37" s="81"/>
      <c r="B37" s="82"/>
      <c r="C37" s="79"/>
      <c r="D37" s="80"/>
      <c r="E37" s="19"/>
      <c r="F37" s="19"/>
      <c r="G37" s="23"/>
      <c r="H37" s="23"/>
      <c r="I37" s="66">
        <v>11</v>
      </c>
      <c r="J37" s="23"/>
      <c r="K37" s="23"/>
      <c r="L37" s="45"/>
      <c r="M37" s="31"/>
      <c r="N37" s="23"/>
      <c r="O37" s="44"/>
      <c r="P37" s="23"/>
      <c r="Q37" s="25"/>
    </row>
    <row r="38" spans="1:17" ht="8.4499999999999993" customHeight="1">
      <c r="A38" s="17"/>
      <c r="B38" s="26"/>
      <c r="C38" s="27"/>
      <c r="E38" s="19"/>
      <c r="F38" s="19"/>
      <c r="G38" s="23"/>
      <c r="H38" s="23"/>
      <c r="I38" s="66"/>
      <c r="J38" s="23"/>
      <c r="K38" s="23"/>
      <c r="L38" s="45"/>
      <c r="M38" s="31"/>
      <c r="N38" s="23"/>
      <c r="O38" s="44"/>
      <c r="P38" s="23"/>
      <c r="Q38" s="25"/>
    </row>
    <row r="39" spans="1:17" ht="8.4499999999999993" customHeight="1" thickBot="1">
      <c r="A39" s="17"/>
      <c r="B39" s="35"/>
      <c r="C39" s="36"/>
      <c r="E39" s="19"/>
      <c r="F39" s="19"/>
      <c r="G39" s="23"/>
      <c r="H39" s="64"/>
      <c r="I39" s="28"/>
      <c r="J39" s="29"/>
      <c r="K39" s="23"/>
      <c r="L39" s="45"/>
      <c r="M39" s="31"/>
      <c r="N39" s="23"/>
      <c r="O39" s="44"/>
      <c r="P39" s="23"/>
      <c r="Q39" s="25"/>
    </row>
    <row r="40" spans="1:17" ht="8.4499999999999993" customHeight="1" thickBot="1">
      <c r="A40" s="81">
        <v>8</v>
      </c>
      <c r="B40" s="82" t="str">
        <f ca="1">VLOOKUP(A40,チーム!$A$2:$C$25,2,FALSE)</f>
        <v>小林ソフトクラブ</v>
      </c>
      <c r="C40" s="79" t="str">
        <f ca="1">VLOOKUP(A40,チーム!$A$2:$C$25,3,FALSE)</f>
        <v>長崎県</v>
      </c>
      <c r="D40" s="80"/>
      <c r="E40" s="18"/>
      <c r="F40" s="18"/>
      <c r="G40" s="23"/>
      <c r="H40" s="65"/>
      <c r="I40" s="31"/>
      <c r="J40" s="32"/>
      <c r="K40" s="73">
        <v>0</v>
      </c>
      <c r="L40" s="45"/>
      <c r="M40" s="31"/>
      <c r="N40" s="23"/>
      <c r="O40" s="44"/>
      <c r="P40" s="23"/>
      <c r="Q40" s="25"/>
    </row>
    <row r="41" spans="1:17" ht="8.4499999999999993" customHeight="1">
      <c r="A41" s="81"/>
      <c r="B41" s="82"/>
      <c r="C41" s="79"/>
      <c r="D41" s="80"/>
      <c r="E41" s="19"/>
      <c r="F41" s="22"/>
      <c r="G41" s="77" t="s">
        <v>50</v>
      </c>
      <c r="H41" s="32"/>
      <c r="I41" s="70">
        <v>10</v>
      </c>
      <c r="J41" s="32"/>
      <c r="K41" s="73"/>
      <c r="L41" s="45"/>
      <c r="M41" s="31"/>
      <c r="N41" s="23"/>
      <c r="O41" s="44"/>
      <c r="P41" s="23"/>
      <c r="Q41" s="25"/>
    </row>
    <row r="42" spans="1:17" ht="8.4499999999999993" customHeight="1" thickBot="1">
      <c r="A42" s="17"/>
      <c r="B42" s="26"/>
      <c r="C42" s="27"/>
      <c r="E42" s="19"/>
      <c r="F42" s="64"/>
      <c r="G42" s="78"/>
      <c r="H42" s="34"/>
      <c r="I42" s="70"/>
      <c r="J42" s="32"/>
      <c r="K42" s="23"/>
      <c r="L42" s="45"/>
      <c r="M42" s="31"/>
      <c r="N42" s="23"/>
      <c r="O42" s="44"/>
      <c r="P42" s="23"/>
      <c r="Q42" s="46"/>
    </row>
    <row r="43" spans="1:17" ht="8.4499999999999993" customHeight="1">
      <c r="A43" s="17"/>
      <c r="B43" s="26"/>
      <c r="C43" s="27"/>
      <c r="E43" s="19"/>
      <c r="F43" s="65"/>
      <c r="G43" s="70">
        <v>3</v>
      </c>
      <c r="H43" s="23"/>
      <c r="I43" s="23"/>
      <c r="J43" s="32"/>
      <c r="K43" s="23"/>
      <c r="L43" s="45"/>
      <c r="M43" s="31"/>
      <c r="N43" s="23"/>
      <c r="O43" s="44"/>
      <c r="P43" s="23"/>
      <c r="Q43" s="46"/>
    </row>
    <row r="44" spans="1:17" ht="8.4499999999999993" customHeight="1">
      <c r="A44" s="81">
        <v>9</v>
      </c>
      <c r="B44" s="82" t="str">
        <f ca="1">VLOOKUP(A44,チーム!$A$2:$C$25,2,FALSE)</f>
        <v>青海小学校ソフトボール部</v>
      </c>
      <c r="C44" s="79" t="str">
        <f ca="1">VLOOKUP(A44,チーム!$A$2:$C$25,3,FALSE)</f>
        <v>熊本県</v>
      </c>
      <c r="E44" s="38"/>
      <c r="F44" s="39"/>
      <c r="G44" s="74"/>
      <c r="H44" s="23"/>
      <c r="I44" s="23"/>
      <c r="J44" s="32"/>
      <c r="K44" s="23"/>
      <c r="L44" s="45"/>
      <c r="M44" s="31"/>
      <c r="N44" s="23"/>
      <c r="O44" s="44"/>
      <c r="P44" s="23"/>
      <c r="Q44" s="46"/>
    </row>
    <row r="45" spans="1:17" ht="8.4499999999999993" customHeight="1">
      <c r="A45" s="81"/>
      <c r="B45" s="82"/>
      <c r="C45" s="79"/>
      <c r="E45" s="19"/>
      <c r="F45" s="19"/>
      <c r="G45" s="23"/>
      <c r="H45" s="23"/>
      <c r="I45" s="23"/>
      <c r="J45" s="32"/>
      <c r="K45" s="23"/>
      <c r="L45" s="45"/>
      <c r="M45" s="70">
        <v>0</v>
      </c>
      <c r="N45" s="23"/>
      <c r="O45" s="44"/>
      <c r="P45" s="47"/>
      <c r="Q45" s="48"/>
    </row>
    <row r="46" spans="1:17" ht="8.4499999999999993" customHeight="1" thickBot="1">
      <c r="A46" s="17"/>
      <c r="B46" s="26"/>
      <c r="C46" s="27"/>
      <c r="E46" s="19"/>
      <c r="F46" s="19"/>
      <c r="G46" s="23"/>
      <c r="H46" s="23"/>
      <c r="I46" s="23"/>
      <c r="J46" s="65"/>
      <c r="K46" s="49"/>
      <c r="L46" s="50"/>
      <c r="M46" s="70"/>
      <c r="N46" s="23"/>
      <c r="O46" s="44"/>
      <c r="P46" s="47"/>
      <c r="Q46" s="48"/>
    </row>
    <row r="47" spans="1:17" ht="8.4499999999999993" customHeight="1">
      <c r="A47" s="17"/>
      <c r="B47" s="26"/>
      <c r="C47" s="27"/>
      <c r="E47" s="19"/>
      <c r="F47" s="19"/>
      <c r="G47" s="23"/>
      <c r="H47" s="23"/>
      <c r="I47" s="23"/>
      <c r="J47" s="64"/>
      <c r="K47" s="51"/>
      <c r="L47" s="24"/>
      <c r="M47" s="23"/>
      <c r="N47" s="23"/>
      <c r="O47" s="44"/>
      <c r="P47" s="47"/>
      <c r="Q47" s="86" t="s">
        <v>52</v>
      </c>
    </row>
    <row r="48" spans="1:17" ht="8.4499999999999993" customHeight="1" thickBot="1">
      <c r="A48" s="81">
        <v>10</v>
      </c>
      <c r="B48" s="82" t="str">
        <f ca="1">VLOOKUP(A48,チーム!$A$2:$C$25,2,FALSE)</f>
        <v>四本松ソフトボール子供会</v>
      </c>
      <c r="C48" s="79" t="str">
        <f ca="1">VLOOKUP(A48,チーム!$A$2:$C$25,3,FALSE)</f>
        <v>宮崎県</v>
      </c>
      <c r="E48" s="18"/>
      <c r="F48" s="18"/>
      <c r="G48" s="23"/>
      <c r="H48" s="23"/>
      <c r="I48" s="23"/>
      <c r="J48" s="23"/>
      <c r="K48" s="51"/>
      <c r="L48" s="24"/>
      <c r="M48" s="23"/>
      <c r="N48" s="23"/>
      <c r="O48" s="44"/>
      <c r="P48" s="47"/>
      <c r="Q48" s="87"/>
    </row>
    <row r="49" spans="1:17" ht="8.4499999999999993" customHeight="1">
      <c r="A49" s="81"/>
      <c r="B49" s="82"/>
      <c r="C49" s="79"/>
      <c r="E49" s="19"/>
      <c r="F49" s="22"/>
      <c r="G49" s="66">
        <v>2</v>
      </c>
      <c r="H49" s="23"/>
      <c r="I49" s="23"/>
      <c r="J49" s="23"/>
      <c r="K49" s="51"/>
      <c r="L49" s="24"/>
      <c r="M49" s="23"/>
      <c r="N49" s="23"/>
      <c r="O49" s="44"/>
      <c r="P49" s="47"/>
      <c r="Q49" s="87"/>
    </row>
    <row r="50" spans="1:17" ht="8.4499999999999993" customHeight="1" thickBot="1">
      <c r="A50" s="17"/>
      <c r="B50" s="26"/>
      <c r="C50" s="27"/>
      <c r="E50" s="19"/>
      <c r="F50" s="88"/>
      <c r="G50" s="71"/>
      <c r="H50" s="29"/>
      <c r="I50" s="23"/>
      <c r="J50" s="23"/>
      <c r="K50" s="51"/>
      <c r="L50" s="24"/>
      <c r="M50" s="23"/>
      <c r="N50" s="23"/>
      <c r="O50" s="44"/>
      <c r="P50" s="86" t="s">
        <v>53</v>
      </c>
      <c r="Q50" s="87"/>
    </row>
    <row r="51" spans="1:17" ht="8.4499999999999993" customHeight="1">
      <c r="A51" s="17"/>
      <c r="B51" s="35"/>
      <c r="C51" s="36"/>
      <c r="E51" s="19"/>
      <c r="F51" s="89"/>
      <c r="G51" s="70">
        <v>1</v>
      </c>
      <c r="H51" s="23"/>
      <c r="I51" s="66">
        <v>9</v>
      </c>
      <c r="J51" s="23"/>
      <c r="K51" s="51"/>
      <c r="L51" s="24"/>
      <c r="M51" s="23"/>
      <c r="N51" s="23"/>
      <c r="O51" s="44"/>
      <c r="P51" s="87"/>
      <c r="Q51" s="87"/>
    </row>
    <row r="52" spans="1:17" ht="8.4499999999999993" customHeight="1">
      <c r="A52" s="81">
        <v>11</v>
      </c>
      <c r="B52" s="82" t="str">
        <f ca="1">VLOOKUP(A52,チーム!$A$2:$C$25,2,FALSE)</f>
        <v>須玖第三ソフトボールクラブ</v>
      </c>
      <c r="C52" s="79" t="str">
        <f ca="1">VLOOKUP(A52,チーム!$A$2:$C$25,3,FALSE)</f>
        <v>福岡県</v>
      </c>
      <c r="D52" s="80"/>
      <c r="E52" s="38"/>
      <c r="F52" s="39"/>
      <c r="G52" s="74"/>
      <c r="H52" s="23"/>
      <c r="I52" s="66"/>
      <c r="J52" s="23"/>
      <c r="K52" s="69">
        <v>7</v>
      </c>
      <c r="L52" s="24"/>
      <c r="M52" s="23"/>
      <c r="N52" s="23"/>
      <c r="O52" s="44"/>
      <c r="P52" s="87"/>
      <c r="Q52" s="87"/>
    </row>
    <row r="53" spans="1:17" ht="8.4499999999999993" customHeight="1" thickBot="1">
      <c r="A53" s="81"/>
      <c r="B53" s="82"/>
      <c r="C53" s="79"/>
      <c r="D53" s="80"/>
      <c r="E53" s="40"/>
      <c r="F53" s="40"/>
      <c r="G53" s="23"/>
      <c r="H53" s="64"/>
      <c r="I53" s="28"/>
      <c r="J53" s="29"/>
      <c r="K53" s="69"/>
      <c r="L53" s="24"/>
      <c r="M53" s="23"/>
      <c r="N53" s="23"/>
      <c r="O53" s="44"/>
      <c r="P53" s="87"/>
      <c r="Q53" s="87"/>
    </row>
    <row r="54" spans="1:17" ht="8.4499999999999993" customHeight="1">
      <c r="A54" s="17"/>
      <c r="B54" s="26"/>
      <c r="C54" s="27"/>
      <c r="E54" s="19"/>
      <c r="F54" s="19"/>
      <c r="G54" s="23"/>
      <c r="H54" s="65"/>
      <c r="I54" s="31"/>
      <c r="J54" s="23"/>
      <c r="K54" s="23"/>
      <c r="L54" s="24"/>
      <c r="M54" s="23"/>
      <c r="N54" s="23"/>
      <c r="O54" s="44"/>
      <c r="P54" s="87"/>
      <c r="Q54" s="87"/>
    </row>
    <row r="55" spans="1:17" ht="8.4499999999999993" customHeight="1">
      <c r="A55" s="17"/>
      <c r="B55" s="26"/>
      <c r="C55" s="27"/>
      <c r="E55" s="19"/>
      <c r="F55" s="19"/>
      <c r="G55" s="23"/>
      <c r="H55" s="32"/>
      <c r="I55" s="70">
        <v>0</v>
      </c>
      <c r="J55" s="23"/>
      <c r="K55" s="23"/>
      <c r="L55" s="24"/>
      <c r="M55" s="23"/>
      <c r="N55" s="23"/>
      <c r="O55" s="44"/>
      <c r="P55" s="87"/>
      <c r="Q55" s="87"/>
    </row>
    <row r="56" spans="1:17" ht="8.4499999999999993" customHeight="1">
      <c r="A56" s="81">
        <v>12</v>
      </c>
      <c r="B56" s="82" t="str">
        <f ca="1">VLOOKUP(A56,チーム!$A$2:$C$25,2,FALSE)</f>
        <v>北玉ライオンズ</v>
      </c>
      <c r="C56" s="79" t="str">
        <f ca="1">VLOOKUP(A56,チーム!$A$2:$C$25,3,FALSE)</f>
        <v>沖縄県</v>
      </c>
      <c r="D56" s="80"/>
      <c r="E56" s="38"/>
      <c r="F56" s="38"/>
      <c r="G56" s="52"/>
      <c r="H56" s="53"/>
      <c r="I56" s="70"/>
      <c r="J56" s="23"/>
      <c r="K56" s="23"/>
      <c r="L56" s="24"/>
      <c r="M56" s="23"/>
      <c r="N56" s="23"/>
      <c r="O56" s="44"/>
      <c r="P56" s="87"/>
      <c r="Q56" s="87"/>
    </row>
    <row r="57" spans="1:17" ht="8.4499999999999993" customHeight="1">
      <c r="A57" s="81"/>
      <c r="B57" s="82"/>
      <c r="C57" s="79"/>
      <c r="D57" s="80"/>
      <c r="E57" s="19"/>
      <c r="F57" s="19"/>
      <c r="G57" s="23"/>
      <c r="H57" s="23"/>
      <c r="I57" s="23"/>
      <c r="J57" s="23"/>
      <c r="K57" s="23"/>
      <c r="L57" s="24"/>
      <c r="M57" s="23"/>
      <c r="N57" s="23"/>
      <c r="O57" s="44"/>
      <c r="P57" s="87"/>
      <c r="Q57" s="87"/>
    </row>
    <row r="58" spans="1:17" ht="8.4499999999999993" customHeight="1" thickBot="1">
      <c r="A58" s="17"/>
      <c r="B58" s="26"/>
      <c r="C58" s="27"/>
      <c r="E58" s="19"/>
      <c r="F58" s="19"/>
      <c r="G58" s="23"/>
      <c r="H58" s="23"/>
      <c r="I58" s="23"/>
      <c r="J58" s="23"/>
      <c r="K58" s="23"/>
      <c r="L58" s="24"/>
      <c r="M58" s="23"/>
      <c r="N58" s="64"/>
      <c r="O58" s="28"/>
      <c r="P58" s="87"/>
      <c r="Q58" s="87"/>
    </row>
    <row r="59" spans="1:17" ht="8.4499999999999993" customHeight="1">
      <c r="A59" s="17"/>
      <c r="B59" s="26"/>
      <c r="C59" s="27"/>
      <c r="E59" s="19"/>
      <c r="F59" s="19"/>
      <c r="G59" s="23"/>
      <c r="H59" s="23"/>
      <c r="I59" s="23"/>
      <c r="J59" s="23"/>
      <c r="K59" s="23"/>
      <c r="L59" s="24"/>
      <c r="M59" s="23"/>
      <c r="N59" s="65"/>
      <c r="O59" s="31"/>
      <c r="P59" s="87"/>
      <c r="Q59" s="87"/>
    </row>
    <row r="60" spans="1:17" ht="8.4499999999999993" customHeight="1">
      <c r="A60" s="81">
        <v>13</v>
      </c>
      <c r="B60" s="82" t="str">
        <f ca="1">VLOOKUP(A60,チーム!$A$2:$C$25,2,FALSE)</f>
        <v>三ツ川ソフトボールクラブ</v>
      </c>
      <c r="C60" s="79" t="str">
        <f ca="1">VLOOKUP(A60,チーム!$A$2:$C$25,3,FALSE)</f>
        <v>熊本県</v>
      </c>
      <c r="D60" s="80"/>
      <c r="E60" s="19"/>
      <c r="F60" s="19"/>
      <c r="G60" s="23"/>
      <c r="H60" s="23"/>
      <c r="I60" s="23"/>
      <c r="J60" s="23"/>
      <c r="K60" s="23"/>
      <c r="L60" s="24"/>
      <c r="M60" s="23"/>
      <c r="N60" s="32"/>
      <c r="O60" s="31"/>
      <c r="P60" s="87"/>
      <c r="Q60" s="87"/>
    </row>
    <row r="61" spans="1:17" ht="8.4499999999999993" customHeight="1">
      <c r="A61" s="81"/>
      <c r="B61" s="82"/>
      <c r="C61" s="79"/>
      <c r="D61" s="80"/>
      <c r="E61" s="54"/>
      <c r="F61" s="54"/>
      <c r="G61" s="55"/>
      <c r="H61" s="56"/>
      <c r="I61" s="70">
        <v>1</v>
      </c>
      <c r="J61" s="23"/>
      <c r="K61" s="23"/>
      <c r="L61" s="24"/>
      <c r="M61" s="23"/>
      <c r="N61" s="32"/>
      <c r="O61" s="31"/>
      <c r="P61" s="87"/>
      <c r="Q61" s="87"/>
    </row>
    <row r="62" spans="1:17" ht="8.4499999999999993" customHeight="1">
      <c r="A62" s="17"/>
      <c r="B62" s="26"/>
      <c r="C62" s="27"/>
      <c r="E62" s="22"/>
      <c r="F62" s="22"/>
      <c r="G62" s="23"/>
      <c r="H62" s="32"/>
      <c r="I62" s="70"/>
      <c r="J62" s="23"/>
      <c r="K62" s="23"/>
      <c r="L62" s="24"/>
      <c r="M62" s="23"/>
      <c r="N62" s="32"/>
      <c r="O62" s="31"/>
      <c r="P62" s="87"/>
      <c r="Q62" s="87"/>
    </row>
    <row r="63" spans="1:17" ht="8.4499999999999993" customHeight="1" thickBot="1">
      <c r="A63" s="17"/>
      <c r="B63" s="26"/>
      <c r="C63" s="27"/>
      <c r="E63" s="22"/>
      <c r="F63" s="22"/>
      <c r="G63" s="23"/>
      <c r="H63" s="65"/>
      <c r="I63" s="41"/>
      <c r="J63" s="29"/>
      <c r="K63" s="23"/>
      <c r="L63" s="24"/>
      <c r="M63" s="23"/>
      <c r="N63" s="32"/>
      <c r="O63" s="31"/>
      <c r="P63" s="87"/>
      <c r="Q63" s="87"/>
    </row>
    <row r="64" spans="1:17" ht="8.4499999999999993" customHeight="1" thickBot="1">
      <c r="A64" s="81">
        <v>14</v>
      </c>
      <c r="B64" s="93" t="str">
        <f ca="1">VLOOKUP(A64,チーム!$A$2:$C$25,2,FALSE)</f>
        <v>柁城・西姶良ソフトボールスポーツ少年団</v>
      </c>
      <c r="C64" s="79" t="str">
        <f ca="1">VLOOKUP(A64,チーム!$A$2:$C$25,3,FALSE)</f>
        <v>鹿児島県</v>
      </c>
      <c r="D64" s="80"/>
      <c r="E64" s="30"/>
      <c r="F64" s="30"/>
      <c r="G64" s="23"/>
      <c r="H64" s="64"/>
      <c r="I64" s="44"/>
      <c r="J64" s="32"/>
      <c r="K64" s="70">
        <v>0</v>
      </c>
      <c r="L64" s="24"/>
      <c r="M64" s="23"/>
      <c r="N64" s="32"/>
      <c r="O64" s="31"/>
      <c r="P64" s="87"/>
      <c r="Q64" s="87"/>
    </row>
    <row r="65" spans="1:18" ht="8.4499999999999993" customHeight="1">
      <c r="A65" s="81"/>
      <c r="B65" s="93"/>
      <c r="C65" s="79"/>
      <c r="D65" s="80"/>
      <c r="E65" s="22"/>
      <c r="F65" s="22"/>
      <c r="G65" s="66">
        <v>9</v>
      </c>
      <c r="H65" s="23"/>
      <c r="I65" s="66">
        <v>2</v>
      </c>
      <c r="J65" s="32"/>
      <c r="K65" s="70"/>
      <c r="L65" s="24"/>
      <c r="M65" s="23"/>
      <c r="N65" s="32"/>
      <c r="O65" s="31"/>
      <c r="P65" s="87"/>
      <c r="Q65" s="57"/>
    </row>
    <row r="66" spans="1:18" ht="8.4499999999999993" customHeight="1" thickBot="1">
      <c r="A66" s="17"/>
      <c r="B66" s="26"/>
      <c r="C66" s="27"/>
      <c r="E66" s="22"/>
      <c r="F66" s="64"/>
      <c r="G66" s="71"/>
      <c r="H66" s="29"/>
      <c r="I66" s="66"/>
      <c r="J66" s="32"/>
      <c r="K66" s="31"/>
      <c r="L66" s="24"/>
      <c r="M66" s="23"/>
      <c r="N66" s="32"/>
      <c r="O66" s="31"/>
      <c r="P66" s="87"/>
      <c r="Q66" s="57"/>
    </row>
    <row r="67" spans="1:18" ht="8.4499999999999993" customHeight="1">
      <c r="A67" s="17"/>
      <c r="B67" s="26"/>
      <c r="C67" s="27"/>
      <c r="E67" s="22"/>
      <c r="F67" s="65"/>
      <c r="G67" s="70">
        <v>2</v>
      </c>
      <c r="H67" s="23"/>
      <c r="I67" s="23"/>
      <c r="J67" s="32"/>
      <c r="K67" s="31"/>
      <c r="L67" s="24"/>
      <c r="M67" s="23"/>
      <c r="N67" s="32"/>
      <c r="O67" s="31"/>
      <c r="P67" s="87"/>
      <c r="Q67" s="57"/>
    </row>
    <row r="68" spans="1:18" ht="8.4499999999999993" customHeight="1">
      <c r="A68" s="81">
        <v>15</v>
      </c>
      <c r="B68" s="82" t="str">
        <f ca="1">VLOOKUP(A68,チーム!$A$2:$C$25,2,FALSE)</f>
        <v>檍北ブルーウエーブスポーツ少年団</v>
      </c>
      <c r="C68" s="79" t="str">
        <f ca="1">VLOOKUP(A68,チーム!$A$2:$C$25,3,FALSE)</f>
        <v>宮崎県</v>
      </c>
      <c r="E68" s="38"/>
      <c r="F68" s="39"/>
      <c r="G68" s="74"/>
      <c r="H68" s="23"/>
      <c r="I68" s="23"/>
      <c r="J68" s="32"/>
      <c r="K68" s="31"/>
      <c r="L68" s="24"/>
      <c r="M68" s="23"/>
      <c r="N68" s="32"/>
      <c r="O68" s="31"/>
      <c r="P68" s="47"/>
      <c r="Q68" s="57"/>
    </row>
    <row r="69" spans="1:18" ht="8.4499999999999993" customHeight="1">
      <c r="A69" s="81"/>
      <c r="B69" s="82"/>
      <c r="C69" s="79"/>
      <c r="E69" s="40"/>
      <c r="F69" s="40"/>
      <c r="G69" s="23"/>
      <c r="H69" s="23"/>
      <c r="I69" s="23"/>
      <c r="J69" s="32"/>
      <c r="K69" s="31"/>
      <c r="L69" s="24"/>
      <c r="M69" s="23"/>
      <c r="N69" s="32"/>
      <c r="O69" s="31"/>
      <c r="P69" s="47"/>
      <c r="Q69" s="57"/>
    </row>
    <row r="70" spans="1:18" ht="8.4499999999999993" customHeight="1" thickBot="1">
      <c r="A70" s="17"/>
      <c r="B70" s="26"/>
      <c r="C70" s="27"/>
      <c r="E70" s="19"/>
      <c r="F70" s="19"/>
      <c r="G70" s="23"/>
      <c r="H70" s="23"/>
      <c r="I70" s="23"/>
      <c r="J70" s="65"/>
      <c r="K70" s="41"/>
      <c r="L70" s="42"/>
      <c r="M70" s="23"/>
      <c r="N70" s="32"/>
      <c r="O70" s="31"/>
      <c r="P70" s="47"/>
      <c r="Q70" s="57"/>
    </row>
    <row r="71" spans="1:18" ht="8.4499999999999993" customHeight="1">
      <c r="A71" s="17"/>
      <c r="B71" s="35"/>
      <c r="C71" s="36"/>
      <c r="E71" s="19"/>
      <c r="F71" s="19"/>
      <c r="G71" s="23"/>
      <c r="H71" s="23"/>
      <c r="I71" s="23"/>
      <c r="J71" s="64"/>
      <c r="K71" s="43"/>
      <c r="L71" s="24"/>
      <c r="M71" s="66">
        <v>3</v>
      </c>
      <c r="N71" s="32"/>
      <c r="O71" s="31"/>
      <c r="P71" s="47"/>
      <c r="Q71" s="57"/>
    </row>
    <row r="72" spans="1:18" ht="8.4499999999999993" customHeight="1" thickBot="1">
      <c r="A72" s="81">
        <v>16</v>
      </c>
      <c r="B72" s="82" t="str">
        <f ca="1">VLOOKUP(A72,チーム!$A$2:$C$25,2,FALSE)</f>
        <v>香椎下原ソフトクラブ</v>
      </c>
      <c r="C72" s="79" t="str">
        <f ca="1">VLOOKUP(A72,チーム!$A$2:$C$25,3,FALSE)</f>
        <v>福岡県</v>
      </c>
      <c r="D72" s="80"/>
      <c r="E72" s="18"/>
      <c r="F72" s="18"/>
      <c r="G72" s="23"/>
      <c r="H72" s="23"/>
      <c r="I72" s="23"/>
      <c r="J72" s="23"/>
      <c r="K72" s="43"/>
      <c r="L72" s="24"/>
      <c r="M72" s="66"/>
      <c r="N72" s="32"/>
      <c r="O72" s="31"/>
      <c r="P72" s="47"/>
      <c r="Q72" s="57"/>
    </row>
    <row r="73" spans="1:18" ht="8.4499999999999993" customHeight="1">
      <c r="A73" s="81"/>
      <c r="B73" s="82"/>
      <c r="C73" s="79"/>
      <c r="D73" s="80"/>
      <c r="E73" s="19"/>
      <c r="F73" s="22"/>
      <c r="G73" s="66">
        <v>5</v>
      </c>
      <c r="H73" s="23"/>
      <c r="I73" s="23"/>
      <c r="J73" s="23"/>
      <c r="K73" s="43"/>
      <c r="L73" s="24"/>
      <c r="M73" s="44"/>
      <c r="N73" s="32"/>
      <c r="O73" s="31"/>
      <c r="P73" s="23"/>
      <c r="Q73" s="58"/>
    </row>
    <row r="74" spans="1:18" ht="8.4499999999999993" customHeight="1" thickBot="1">
      <c r="A74" s="17"/>
      <c r="B74" s="26"/>
      <c r="C74" s="27"/>
      <c r="E74" s="19"/>
      <c r="F74" s="64"/>
      <c r="G74" s="71"/>
      <c r="H74" s="29"/>
      <c r="I74" s="23"/>
      <c r="J74" s="23"/>
      <c r="K74" s="43"/>
      <c r="L74" s="24"/>
      <c r="M74" s="44"/>
      <c r="N74" s="32"/>
      <c r="O74" s="31"/>
      <c r="P74" s="23"/>
      <c r="Q74" s="58"/>
    </row>
    <row r="75" spans="1:18" ht="8.4499999999999993" customHeight="1">
      <c r="A75" s="17"/>
      <c r="B75" s="35"/>
      <c r="C75" s="36"/>
      <c r="E75" s="19"/>
      <c r="F75" s="65"/>
      <c r="G75" s="70">
        <v>4</v>
      </c>
      <c r="H75" s="23"/>
      <c r="I75" s="66">
        <v>8</v>
      </c>
      <c r="J75" s="23"/>
      <c r="K75" s="43"/>
      <c r="L75" s="24"/>
      <c r="M75" s="44"/>
      <c r="N75" s="32"/>
      <c r="O75" s="31"/>
      <c r="P75" s="23"/>
      <c r="Q75" s="58"/>
      <c r="R75" s="15"/>
    </row>
    <row r="76" spans="1:18" ht="8.4499999999999993" customHeight="1">
      <c r="A76" s="81">
        <v>17</v>
      </c>
      <c r="B76" s="82" t="str">
        <f ca="1">VLOOKUP(A76,チーム!$A$2:$C$25,2,FALSE)</f>
        <v>Ｏ．Ｋクラブ</v>
      </c>
      <c r="C76" s="79" t="str">
        <f ca="1">VLOOKUP(A76,チーム!$A$2:$C$25,3,FALSE)</f>
        <v>長崎県</v>
      </c>
      <c r="D76" s="80"/>
      <c r="E76" s="38"/>
      <c r="F76" s="39"/>
      <c r="G76" s="74"/>
      <c r="H76" s="23"/>
      <c r="I76" s="66"/>
      <c r="J76" s="23"/>
      <c r="K76" s="72">
        <v>6</v>
      </c>
      <c r="L76" s="24"/>
      <c r="M76" s="44"/>
      <c r="N76" s="32"/>
      <c r="O76" s="31"/>
      <c r="P76" s="23"/>
      <c r="Q76" s="58"/>
    </row>
    <row r="77" spans="1:18" ht="8.4499999999999993" customHeight="1" thickBot="1">
      <c r="A77" s="81"/>
      <c r="B77" s="82"/>
      <c r="C77" s="79"/>
      <c r="D77" s="80"/>
      <c r="E77" s="40"/>
      <c r="F77" s="40"/>
      <c r="G77" s="23"/>
      <c r="H77" s="64"/>
      <c r="I77" s="28"/>
      <c r="J77" s="29"/>
      <c r="K77" s="72"/>
      <c r="L77" s="24"/>
      <c r="M77" s="44"/>
      <c r="N77" s="32"/>
      <c r="O77" s="31"/>
      <c r="P77" s="23"/>
      <c r="Q77" s="58"/>
    </row>
    <row r="78" spans="1:18" ht="8.4499999999999993" customHeight="1">
      <c r="A78" s="17"/>
      <c r="B78" s="26"/>
      <c r="C78" s="27"/>
      <c r="E78" s="19"/>
      <c r="F78" s="19"/>
      <c r="G78" s="23"/>
      <c r="H78" s="64"/>
      <c r="I78" s="33"/>
      <c r="J78" s="23"/>
      <c r="K78" s="23"/>
      <c r="L78" s="24"/>
      <c r="M78" s="44"/>
      <c r="N78" s="32"/>
      <c r="O78" s="31"/>
      <c r="P78" s="23"/>
      <c r="Q78" s="59"/>
    </row>
    <row r="79" spans="1:18" ht="8.4499999999999993" customHeight="1">
      <c r="A79" s="17"/>
      <c r="B79" s="26"/>
      <c r="C79" s="27"/>
      <c r="E79" s="19"/>
      <c r="F79" s="19"/>
      <c r="G79" s="23"/>
      <c r="H79" s="23"/>
      <c r="I79" s="70">
        <v>1</v>
      </c>
      <c r="J79" s="23"/>
      <c r="K79" s="23"/>
      <c r="L79" s="24"/>
      <c r="M79" s="44"/>
      <c r="N79" s="32"/>
      <c r="O79" s="31"/>
      <c r="P79" s="23"/>
      <c r="Q79" s="59"/>
    </row>
    <row r="80" spans="1:18" ht="8.4499999999999993" customHeight="1">
      <c r="A80" s="81">
        <v>18</v>
      </c>
      <c r="B80" s="82" t="str">
        <f ca="1">VLOOKUP(A80,チーム!$A$2:$C$25,2,FALSE)</f>
        <v>池の平少年ソフトボール部</v>
      </c>
      <c r="C80" s="79" t="str">
        <f ca="1">VLOOKUP(A80,チーム!$A$2:$C$25,3,FALSE)</f>
        <v>大分県</v>
      </c>
      <c r="D80" s="80"/>
      <c r="E80" s="38"/>
      <c r="F80" s="38"/>
      <c r="G80" s="52"/>
      <c r="H80" s="52"/>
      <c r="I80" s="70"/>
      <c r="J80" s="23"/>
      <c r="K80" s="23"/>
      <c r="L80" s="24"/>
      <c r="M80" s="44"/>
      <c r="N80" s="32"/>
      <c r="O80" s="31"/>
      <c r="P80" s="23"/>
      <c r="Q80" s="59"/>
    </row>
    <row r="81" spans="1:17" ht="8.4499999999999993" customHeight="1">
      <c r="A81" s="81"/>
      <c r="B81" s="82"/>
      <c r="C81" s="79"/>
      <c r="D81" s="80"/>
      <c r="E81" s="19"/>
      <c r="F81" s="19"/>
      <c r="G81" s="23"/>
      <c r="H81" s="23"/>
      <c r="I81" s="23"/>
      <c r="J81" s="23"/>
      <c r="K81" s="23"/>
      <c r="L81" s="24"/>
      <c r="M81" s="44"/>
      <c r="N81" s="32"/>
      <c r="O81" s="70">
        <v>0</v>
      </c>
      <c r="P81" s="23"/>
      <c r="Q81" s="59"/>
    </row>
    <row r="82" spans="1:17" ht="8.4499999999999993" customHeight="1" thickBot="1">
      <c r="A82" s="17"/>
      <c r="B82" s="26"/>
      <c r="C82" s="27"/>
      <c r="E82" s="19"/>
      <c r="F82" s="19"/>
      <c r="G82" s="23"/>
      <c r="H82" s="23"/>
      <c r="I82" s="23"/>
      <c r="J82" s="23"/>
      <c r="K82" s="23"/>
      <c r="L82" s="67"/>
      <c r="M82" s="28"/>
      <c r="N82" s="34"/>
      <c r="O82" s="70"/>
      <c r="P82" s="23"/>
      <c r="Q82" s="59"/>
    </row>
    <row r="83" spans="1:17" ht="8.4499999999999993" customHeight="1">
      <c r="A83" s="17"/>
      <c r="B83" s="35"/>
      <c r="C83" s="36"/>
      <c r="E83" s="19"/>
      <c r="F83" s="19"/>
      <c r="G83" s="23"/>
      <c r="H83" s="23"/>
      <c r="I83" s="23"/>
      <c r="J83" s="23"/>
      <c r="K83" s="23"/>
      <c r="L83" s="68"/>
      <c r="M83" s="31"/>
      <c r="N83" s="23"/>
      <c r="O83" s="23"/>
      <c r="P83" s="23"/>
      <c r="Q83" s="59"/>
    </row>
    <row r="84" spans="1:17" ht="8.4499999999999993" customHeight="1">
      <c r="A84" s="81">
        <v>19</v>
      </c>
      <c r="B84" s="82" t="str">
        <f ca="1">VLOOKUP(A84,チーム!$A$2:$C$25,2,FALSE)</f>
        <v>豊玉小ジュニアクラブ</v>
      </c>
      <c r="C84" s="79" t="str">
        <f ca="1">VLOOKUP(A84,チーム!$A$2:$C$25,3,FALSE)</f>
        <v>長崎県</v>
      </c>
      <c r="D84" s="80"/>
      <c r="E84" s="19"/>
      <c r="F84" s="19"/>
      <c r="G84" s="23"/>
      <c r="H84" s="23"/>
      <c r="I84" s="23"/>
      <c r="J84" s="23"/>
      <c r="K84" s="23"/>
      <c r="L84" s="45"/>
      <c r="M84" s="31"/>
      <c r="N84" s="23"/>
      <c r="O84" s="23"/>
      <c r="P84" s="23"/>
      <c r="Q84" s="59"/>
    </row>
    <row r="85" spans="1:17" ht="8.4499999999999993" customHeight="1">
      <c r="A85" s="81"/>
      <c r="B85" s="82"/>
      <c r="C85" s="79"/>
      <c r="D85" s="80"/>
      <c r="E85" s="40"/>
      <c r="F85" s="40"/>
      <c r="G85" s="55"/>
      <c r="H85" s="56"/>
      <c r="I85" s="70">
        <v>1</v>
      </c>
      <c r="J85" s="23"/>
      <c r="K85" s="23"/>
      <c r="L85" s="45"/>
      <c r="M85" s="31"/>
      <c r="N85" s="23"/>
      <c r="O85" s="23"/>
      <c r="P85" s="23"/>
      <c r="Q85" s="59"/>
    </row>
    <row r="86" spans="1:17" ht="8.4499999999999993" customHeight="1">
      <c r="A86" s="17"/>
      <c r="B86" s="26"/>
      <c r="C86" s="27"/>
      <c r="E86" s="19"/>
      <c r="F86" s="19"/>
      <c r="G86" s="23"/>
      <c r="H86" s="32"/>
      <c r="I86" s="70"/>
      <c r="J86" s="23"/>
      <c r="K86" s="23"/>
      <c r="L86" s="45"/>
      <c r="M86" s="31"/>
      <c r="N86" s="23"/>
      <c r="O86" s="23"/>
      <c r="P86" s="23"/>
      <c r="Q86" s="59"/>
    </row>
    <row r="87" spans="1:17" ht="8.4499999999999993" customHeight="1" thickBot="1">
      <c r="A87" s="17"/>
      <c r="B87" s="35"/>
      <c r="C87" s="36"/>
      <c r="E87" s="19"/>
      <c r="F87" s="19"/>
      <c r="G87" s="23"/>
      <c r="H87" s="65"/>
      <c r="I87" s="41"/>
      <c r="J87" s="29"/>
      <c r="K87" s="23"/>
      <c r="L87" s="45"/>
      <c r="M87" s="31"/>
      <c r="N87" s="23"/>
      <c r="O87" s="23"/>
      <c r="P87" s="23"/>
      <c r="Q87" s="25"/>
    </row>
    <row r="88" spans="1:17" ht="8.4499999999999993" customHeight="1">
      <c r="A88" s="81">
        <v>20</v>
      </c>
      <c r="B88" s="82" t="str">
        <f ca="1">VLOOKUP(A88,チーム!$A$2:$C$25,2,FALSE)</f>
        <v>明野北ソフトボールクラブ</v>
      </c>
      <c r="C88" s="79" t="str">
        <f ca="1">VLOOKUP(A88,チーム!$A$2:$C$25,3,FALSE)</f>
        <v>大分県</v>
      </c>
      <c r="D88" s="80"/>
      <c r="E88" s="38"/>
      <c r="F88" s="38"/>
      <c r="G88" s="23"/>
      <c r="H88" s="64"/>
      <c r="I88" s="44"/>
      <c r="J88" s="32"/>
      <c r="K88" s="70">
        <v>1</v>
      </c>
      <c r="L88" s="45"/>
      <c r="M88" s="31"/>
      <c r="N88" s="23"/>
      <c r="O88" s="23"/>
      <c r="P88" s="23"/>
      <c r="Q88" s="25"/>
    </row>
    <row r="89" spans="1:17" ht="8.4499999999999993" customHeight="1">
      <c r="A89" s="81"/>
      <c r="B89" s="82"/>
      <c r="C89" s="79"/>
      <c r="D89" s="80"/>
      <c r="E89" s="40"/>
      <c r="F89" s="60"/>
      <c r="G89" s="70">
        <v>2</v>
      </c>
      <c r="H89" s="23"/>
      <c r="I89" s="66">
        <v>2</v>
      </c>
      <c r="J89" s="32"/>
      <c r="K89" s="70"/>
      <c r="L89" s="45"/>
      <c r="M89" s="31"/>
      <c r="N89" s="23"/>
      <c r="O89" s="23"/>
      <c r="P89" s="23"/>
      <c r="Q89" s="25"/>
    </row>
    <row r="90" spans="1:17" ht="8.4499999999999993" customHeight="1" thickBot="1">
      <c r="A90" s="17"/>
      <c r="B90" s="26"/>
      <c r="C90" s="27"/>
      <c r="E90" s="19"/>
      <c r="F90" s="65"/>
      <c r="G90" s="75"/>
      <c r="H90" s="29"/>
      <c r="I90" s="66"/>
      <c r="J90" s="32"/>
      <c r="K90" s="31"/>
      <c r="L90" s="45"/>
      <c r="M90" s="31"/>
      <c r="N90" s="23"/>
      <c r="O90" s="23"/>
      <c r="P90" s="23"/>
      <c r="Q90" s="25"/>
    </row>
    <row r="91" spans="1:17" ht="8.4499999999999993" customHeight="1">
      <c r="A91" s="17"/>
      <c r="B91" s="26"/>
      <c r="C91" s="27"/>
      <c r="E91" s="19"/>
      <c r="F91" s="64"/>
      <c r="G91" s="66">
        <v>4</v>
      </c>
      <c r="H91" s="23"/>
      <c r="I91" s="23"/>
      <c r="J91" s="32"/>
      <c r="K91" s="31"/>
      <c r="L91" s="45"/>
      <c r="M91" s="31"/>
      <c r="N91" s="23"/>
      <c r="O91" s="23"/>
      <c r="P91" s="23"/>
      <c r="Q91" s="25"/>
    </row>
    <row r="92" spans="1:17" ht="8.4499999999999993" customHeight="1" thickBot="1">
      <c r="A92" s="81">
        <v>21</v>
      </c>
      <c r="B92" s="82" t="str">
        <f ca="1">VLOOKUP(A92,チーム!$A$2:$C$25,2,FALSE)</f>
        <v>笠野原ソフトボールスポーツ少年団</v>
      </c>
      <c r="C92" s="79" t="str">
        <f ca="1">VLOOKUP(A92,チーム!$A$2:$C$25,3,FALSE)</f>
        <v>鹿児島県</v>
      </c>
      <c r="E92" s="18"/>
      <c r="F92" s="18"/>
      <c r="G92" s="76"/>
      <c r="H92" s="23"/>
      <c r="I92" s="23"/>
      <c r="J92" s="32"/>
      <c r="K92" s="31"/>
      <c r="L92" s="45"/>
      <c r="M92" s="31"/>
      <c r="N92" s="23"/>
      <c r="O92" s="23"/>
      <c r="P92" s="23"/>
      <c r="Q92" s="25"/>
    </row>
    <row r="93" spans="1:17" ht="8.4499999999999993" customHeight="1">
      <c r="A93" s="81"/>
      <c r="B93" s="82"/>
      <c r="C93" s="79"/>
      <c r="E93" s="19"/>
      <c r="F93" s="19"/>
      <c r="G93" s="23"/>
      <c r="H93" s="23"/>
      <c r="I93" s="23"/>
      <c r="J93" s="32"/>
      <c r="K93" s="31"/>
      <c r="L93" s="45"/>
      <c r="M93" s="70">
        <v>1</v>
      </c>
      <c r="N93" s="23"/>
      <c r="O93" s="23"/>
      <c r="P93" s="23"/>
      <c r="Q93" s="25"/>
    </row>
    <row r="94" spans="1:17" ht="8.4499999999999993" customHeight="1" thickBot="1">
      <c r="A94" s="17"/>
      <c r="B94" s="26"/>
      <c r="C94" s="27"/>
      <c r="E94" s="19"/>
      <c r="F94" s="19"/>
      <c r="G94" s="23"/>
      <c r="H94" s="23"/>
      <c r="I94" s="23"/>
      <c r="J94" s="65"/>
      <c r="K94" s="41"/>
      <c r="L94" s="50"/>
      <c r="M94" s="70"/>
      <c r="N94" s="23"/>
      <c r="O94" s="23"/>
      <c r="P94" s="23"/>
      <c r="Q94" s="25"/>
    </row>
    <row r="95" spans="1:17" ht="8.4499999999999993" customHeight="1">
      <c r="A95" s="17"/>
      <c r="B95" s="35"/>
      <c r="C95" s="36"/>
      <c r="E95" s="19"/>
      <c r="F95" s="19"/>
      <c r="G95" s="23"/>
      <c r="H95" s="23"/>
      <c r="I95" s="23"/>
      <c r="J95" s="64"/>
      <c r="K95" s="43"/>
      <c r="L95" s="24"/>
      <c r="M95" s="23"/>
      <c r="N95" s="23"/>
      <c r="O95" s="23"/>
      <c r="P95" s="23"/>
      <c r="Q95" s="25"/>
    </row>
    <row r="96" spans="1:17" ht="8.4499999999999993" customHeight="1" thickBot="1">
      <c r="A96" s="81">
        <v>22</v>
      </c>
      <c r="B96" s="82" t="str">
        <f ca="1">VLOOKUP(A96,チーム!$A$2:$C$25,2,FALSE)</f>
        <v>北川クラブキッズ</v>
      </c>
      <c r="C96" s="79" t="str">
        <f ca="1">VLOOKUP(A96,チーム!$A$2:$C$25,3,FALSE)</f>
        <v>宮崎県</v>
      </c>
      <c r="E96" s="18"/>
      <c r="F96" s="18"/>
      <c r="G96" s="23"/>
      <c r="H96" s="23"/>
      <c r="I96" s="23"/>
      <c r="J96" s="23"/>
      <c r="K96" s="43"/>
      <c r="L96" s="24"/>
      <c r="M96" s="23"/>
      <c r="N96" s="23"/>
      <c r="O96" s="23"/>
      <c r="P96" s="23"/>
      <c r="Q96" s="25"/>
    </row>
    <row r="97" spans="1:17" ht="8.4499999999999993" customHeight="1">
      <c r="A97" s="81"/>
      <c r="B97" s="82"/>
      <c r="C97" s="79"/>
      <c r="E97" s="19"/>
      <c r="F97" s="22"/>
      <c r="G97" s="66">
        <v>5</v>
      </c>
      <c r="H97" s="23"/>
      <c r="I97" s="23"/>
      <c r="J97" s="23"/>
      <c r="K97" s="43"/>
      <c r="L97" s="24"/>
      <c r="M97" s="23"/>
      <c r="N97" s="23"/>
      <c r="O97" s="23"/>
      <c r="P97" s="23"/>
      <c r="Q97" s="25"/>
    </row>
    <row r="98" spans="1:17" ht="8.4499999999999993" customHeight="1" thickBot="1">
      <c r="A98" s="17"/>
      <c r="B98" s="26"/>
      <c r="C98" s="27"/>
      <c r="E98" s="19"/>
      <c r="F98" s="64"/>
      <c r="G98" s="71"/>
      <c r="H98" s="29"/>
      <c r="I98" s="23"/>
      <c r="J98" s="23"/>
      <c r="K98" s="43"/>
      <c r="L98" s="24"/>
      <c r="M98" s="23"/>
      <c r="N98" s="23"/>
      <c r="O98" s="23"/>
      <c r="P98" s="23"/>
      <c r="Q98" s="25"/>
    </row>
    <row r="99" spans="1:17" ht="8.4499999999999993" customHeight="1">
      <c r="A99" s="17"/>
      <c r="B99" s="35"/>
      <c r="C99" s="36"/>
      <c r="E99" s="19"/>
      <c r="F99" s="65"/>
      <c r="G99" s="70">
        <v>2</v>
      </c>
      <c r="H99" s="32"/>
      <c r="I99" s="70">
        <v>0</v>
      </c>
      <c r="J99" s="23"/>
      <c r="K99" s="43"/>
      <c r="L99" s="24"/>
      <c r="M99" s="23"/>
      <c r="N99" s="23"/>
      <c r="O99" s="23"/>
      <c r="P99" s="23"/>
      <c r="Q99" s="25"/>
    </row>
    <row r="100" spans="1:17" ht="8.4499999999999993" customHeight="1">
      <c r="A100" s="81">
        <v>23</v>
      </c>
      <c r="B100" s="82" t="str">
        <f ca="1">VLOOKUP(A100,チーム!$A$2:$C$25,2,FALSE)</f>
        <v>三角小ソフトボールクラブ</v>
      </c>
      <c r="C100" s="79" t="str">
        <f ca="1">VLOOKUP(A100,チーム!$A$2:$C$25,3,FALSE)</f>
        <v>熊本県</v>
      </c>
      <c r="D100" s="80"/>
      <c r="E100" s="38"/>
      <c r="F100" s="39"/>
      <c r="G100" s="74"/>
      <c r="H100" s="32"/>
      <c r="I100" s="70"/>
      <c r="J100" s="23"/>
      <c r="K100" s="72">
        <v>6</v>
      </c>
      <c r="L100" s="24"/>
      <c r="M100" s="23"/>
      <c r="N100" s="23"/>
      <c r="O100" s="23"/>
      <c r="P100" s="23"/>
      <c r="Q100" s="25"/>
    </row>
    <row r="101" spans="1:17" ht="8.4499999999999993" customHeight="1" thickBot="1">
      <c r="A101" s="81"/>
      <c r="B101" s="82"/>
      <c r="C101" s="79"/>
      <c r="D101" s="80"/>
      <c r="E101" s="40"/>
      <c r="F101" s="40"/>
      <c r="G101" s="23"/>
      <c r="H101" s="65"/>
      <c r="I101" s="41"/>
      <c r="J101" s="29"/>
      <c r="K101" s="72"/>
      <c r="L101" s="24"/>
      <c r="M101" s="23"/>
      <c r="N101" s="23"/>
      <c r="O101" s="23"/>
      <c r="P101" s="23"/>
      <c r="Q101" s="25"/>
    </row>
    <row r="102" spans="1:17" ht="8.4499999999999993" customHeight="1">
      <c r="A102" s="17"/>
      <c r="B102" s="26"/>
      <c r="C102" s="27"/>
      <c r="E102" s="19"/>
      <c r="F102" s="19"/>
      <c r="G102" s="23"/>
      <c r="H102" s="64"/>
      <c r="I102" s="44"/>
      <c r="J102" s="23"/>
      <c r="K102" s="23"/>
      <c r="L102" s="24"/>
      <c r="M102" s="23"/>
      <c r="N102" s="23"/>
      <c r="O102" s="23"/>
      <c r="P102" s="23"/>
      <c r="Q102" s="25"/>
    </row>
    <row r="103" spans="1:17" ht="8.4499999999999993" customHeight="1">
      <c r="A103" s="17"/>
      <c r="B103" s="35"/>
      <c r="C103" s="36"/>
      <c r="E103" s="19"/>
      <c r="F103" s="19"/>
      <c r="G103" s="23"/>
      <c r="H103" s="23"/>
      <c r="I103" s="66">
        <v>1</v>
      </c>
      <c r="J103" s="23"/>
      <c r="K103" s="23"/>
      <c r="L103" s="24"/>
      <c r="M103" s="23"/>
      <c r="N103" s="23"/>
      <c r="O103" s="23"/>
      <c r="P103" s="23"/>
      <c r="Q103" s="25"/>
    </row>
    <row r="104" spans="1:17" ht="8.4499999999999993" customHeight="1" thickBot="1">
      <c r="A104" s="81">
        <v>24</v>
      </c>
      <c r="B104" s="82" t="str">
        <f ca="1">VLOOKUP(A104,チーム!$A$2:$C$25,2,FALSE)</f>
        <v>ジュニアドリームススポーツ少年団</v>
      </c>
      <c r="C104" s="79" t="str">
        <f ca="1">VLOOKUP(A104,チーム!$A$2:$C$25,3,FALSE)</f>
        <v>福岡県</v>
      </c>
      <c r="D104" s="80"/>
      <c r="E104" s="18"/>
      <c r="F104" s="18"/>
      <c r="G104" s="29"/>
      <c r="H104" s="29"/>
      <c r="I104" s="66"/>
      <c r="J104" s="23"/>
      <c r="K104" s="23"/>
      <c r="L104" s="24"/>
      <c r="M104" s="23"/>
      <c r="N104" s="23"/>
      <c r="O104" s="23"/>
      <c r="P104" s="23"/>
      <c r="Q104" s="25"/>
    </row>
    <row r="105" spans="1:17" ht="8.4499999999999993" customHeight="1">
      <c r="A105" s="81"/>
      <c r="B105" s="82"/>
      <c r="C105" s="79"/>
      <c r="D105" s="80"/>
      <c r="E105" s="19"/>
      <c r="F105" s="19"/>
      <c r="G105" s="23"/>
      <c r="H105" s="23"/>
      <c r="I105" s="23"/>
      <c r="J105" s="23"/>
      <c r="K105" s="23"/>
      <c r="L105" s="24"/>
      <c r="M105" s="23"/>
      <c r="N105" s="23"/>
      <c r="O105" s="23"/>
      <c r="P105" s="23"/>
      <c r="Q105" s="25"/>
    </row>
    <row r="106" spans="1:17" ht="12" customHeight="1">
      <c r="A106" s="17"/>
      <c r="B106" s="61"/>
      <c r="C106" s="62"/>
      <c r="D106" s="37"/>
      <c r="E106" s="25"/>
      <c r="F106" s="25"/>
      <c r="G106" s="23"/>
      <c r="H106" s="23"/>
      <c r="I106" s="23"/>
      <c r="J106" s="23"/>
      <c r="K106" s="23"/>
      <c r="L106" s="24"/>
      <c r="M106" s="23"/>
      <c r="N106" s="23"/>
      <c r="O106" s="23"/>
      <c r="P106" s="23"/>
      <c r="Q106" s="25"/>
    </row>
    <row r="107" spans="1:17" ht="18.75" customHeight="1">
      <c r="A107" s="12" t="s">
        <v>51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1.1" customHeight="1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</sheetData>
  <mergeCells count="167">
    <mergeCell ref="B16:B17"/>
    <mergeCell ref="B20:B21"/>
    <mergeCell ref="A16:A17"/>
    <mergeCell ref="B68:B69"/>
    <mergeCell ref="B52:B53"/>
    <mergeCell ref="B48:B49"/>
    <mergeCell ref="A44:A45"/>
    <mergeCell ref="B64:B65"/>
    <mergeCell ref="A64:A65"/>
    <mergeCell ref="A56:A57"/>
    <mergeCell ref="B56:B57"/>
    <mergeCell ref="C68:C69"/>
    <mergeCell ref="D4:J4"/>
    <mergeCell ref="D5:J5"/>
    <mergeCell ref="E10:K10"/>
    <mergeCell ref="A20:A21"/>
    <mergeCell ref="A28:A29"/>
    <mergeCell ref="I65:I66"/>
    <mergeCell ref="A52:A53"/>
    <mergeCell ref="F18:F19"/>
    <mergeCell ref="A68:A69"/>
    <mergeCell ref="B60:B61"/>
    <mergeCell ref="P50:P67"/>
    <mergeCell ref="D52:D53"/>
    <mergeCell ref="D60:D61"/>
    <mergeCell ref="C60:C61"/>
    <mergeCell ref="G49:G50"/>
    <mergeCell ref="F50:F51"/>
    <mergeCell ref="H53:H54"/>
    <mergeCell ref="C56:C57"/>
    <mergeCell ref="D12:D13"/>
    <mergeCell ref="Q47:Q64"/>
    <mergeCell ref="A80:A81"/>
    <mergeCell ref="B80:B81"/>
    <mergeCell ref="C48:C49"/>
    <mergeCell ref="C52:C53"/>
    <mergeCell ref="C64:C65"/>
    <mergeCell ref="D56:D57"/>
    <mergeCell ref="D64:D65"/>
    <mergeCell ref="A60:A61"/>
    <mergeCell ref="C44:C45"/>
    <mergeCell ref="C36:C37"/>
    <mergeCell ref="L10:O10"/>
    <mergeCell ref="I13:I14"/>
    <mergeCell ref="D40:D41"/>
    <mergeCell ref="D32:D33"/>
    <mergeCell ref="D24:D25"/>
    <mergeCell ref="C20:C21"/>
    <mergeCell ref="D28:D29"/>
    <mergeCell ref="C28:C29"/>
    <mergeCell ref="B28:B29"/>
    <mergeCell ref="B24:B25"/>
    <mergeCell ref="A36:A37"/>
    <mergeCell ref="A48:A49"/>
    <mergeCell ref="B44:B45"/>
    <mergeCell ref="B40:B41"/>
    <mergeCell ref="B36:B37"/>
    <mergeCell ref="A40:A41"/>
    <mergeCell ref="B32:B33"/>
    <mergeCell ref="A24:A25"/>
    <mergeCell ref="C80:C81"/>
    <mergeCell ref="B96:B97"/>
    <mergeCell ref="A12:A13"/>
    <mergeCell ref="B12:B13"/>
    <mergeCell ref="C12:C13"/>
    <mergeCell ref="A76:A77"/>
    <mergeCell ref="B76:B77"/>
    <mergeCell ref="A72:A73"/>
    <mergeCell ref="A32:A33"/>
    <mergeCell ref="C40:C41"/>
    <mergeCell ref="A104:A105"/>
    <mergeCell ref="A88:A89"/>
    <mergeCell ref="A100:A101"/>
    <mergeCell ref="C76:C77"/>
    <mergeCell ref="C92:C93"/>
    <mergeCell ref="C72:C73"/>
    <mergeCell ref="B104:B105"/>
    <mergeCell ref="C104:C105"/>
    <mergeCell ref="B88:B89"/>
    <mergeCell ref="B72:B73"/>
    <mergeCell ref="C100:C101"/>
    <mergeCell ref="C84:C85"/>
    <mergeCell ref="A96:A97"/>
    <mergeCell ref="C96:C97"/>
    <mergeCell ref="A92:A93"/>
    <mergeCell ref="B92:B93"/>
    <mergeCell ref="B100:B101"/>
    <mergeCell ref="C88:C89"/>
    <mergeCell ref="A84:A85"/>
    <mergeCell ref="B84:B85"/>
    <mergeCell ref="G27:G28"/>
    <mergeCell ref="D104:D105"/>
    <mergeCell ref="D72:D73"/>
    <mergeCell ref="D76:D77"/>
    <mergeCell ref="D80:D81"/>
    <mergeCell ref="D84:D85"/>
    <mergeCell ref="D88:D89"/>
    <mergeCell ref="D100:D101"/>
    <mergeCell ref="G41:G42"/>
    <mergeCell ref="F42:F43"/>
    <mergeCell ref="G43:G44"/>
    <mergeCell ref="C16:C17"/>
    <mergeCell ref="C32:C33"/>
    <mergeCell ref="G17:G18"/>
    <mergeCell ref="G19:G20"/>
    <mergeCell ref="D20:D21"/>
    <mergeCell ref="D36:D37"/>
    <mergeCell ref="C24:C25"/>
    <mergeCell ref="F90:F91"/>
    <mergeCell ref="G91:G92"/>
    <mergeCell ref="G51:G52"/>
    <mergeCell ref="G65:G66"/>
    <mergeCell ref="F66:F67"/>
    <mergeCell ref="G67:G68"/>
    <mergeCell ref="G97:G98"/>
    <mergeCell ref="F98:F99"/>
    <mergeCell ref="G99:G100"/>
    <mergeCell ref="H15:H16"/>
    <mergeCell ref="H39:H40"/>
    <mergeCell ref="H77:H78"/>
    <mergeCell ref="G73:G74"/>
    <mergeCell ref="F74:F75"/>
    <mergeCell ref="G75:G76"/>
    <mergeCell ref="G89:G90"/>
    <mergeCell ref="H29:H30"/>
    <mergeCell ref="I31:I32"/>
    <mergeCell ref="I37:I38"/>
    <mergeCell ref="I55:I56"/>
    <mergeCell ref="I89:I90"/>
    <mergeCell ref="I61:I62"/>
    <mergeCell ref="H63:H64"/>
    <mergeCell ref="I75:I76"/>
    <mergeCell ref="K16:K17"/>
    <mergeCell ref="K28:K29"/>
    <mergeCell ref="K40:K41"/>
    <mergeCell ref="J46:J47"/>
    <mergeCell ref="I99:I100"/>
    <mergeCell ref="I27:I28"/>
    <mergeCell ref="I17:I18"/>
    <mergeCell ref="J70:J71"/>
    <mergeCell ref="K76:K77"/>
    <mergeCell ref="K88:K89"/>
    <mergeCell ref="H101:H102"/>
    <mergeCell ref="I103:I104"/>
    <mergeCell ref="J22:J23"/>
    <mergeCell ref="I79:I80"/>
    <mergeCell ref="I85:I86"/>
    <mergeCell ref="H87:H88"/>
    <mergeCell ref="J94:J95"/>
    <mergeCell ref="O81:O82"/>
    <mergeCell ref="M71:M72"/>
    <mergeCell ref="M93:M94"/>
    <mergeCell ref="M23:M24"/>
    <mergeCell ref="M45:M46"/>
    <mergeCell ref="K100:K101"/>
    <mergeCell ref="L82:L83"/>
    <mergeCell ref="K64:K65"/>
    <mergeCell ref="A1:P1"/>
    <mergeCell ref="A2:P2"/>
    <mergeCell ref="N58:N59"/>
    <mergeCell ref="O35:O36"/>
    <mergeCell ref="L34:L35"/>
    <mergeCell ref="K52:K53"/>
    <mergeCell ref="I41:I42"/>
    <mergeCell ref="I51:I52"/>
    <mergeCell ref="G25:G26"/>
    <mergeCell ref="F26:F27"/>
  </mergeCells>
  <phoneticPr fontId="1"/>
  <pageMargins left="0.45" right="0.28000000000000003" top="0.44" bottom="0.2" header="0.28999999999999998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石黒義也</dc:creator>
  <cp:lastModifiedBy>user</cp:lastModifiedBy>
  <cp:lastPrinted>2015-07-30T00:48:50Z</cp:lastPrinted>
  <dcterms:created xsi:type="dcterms:W3CDTF">2000-09-13T06:44:27Z</dcterms:created>
  <dcterms:modified xsi:type="dcterms:W3CDTF">2015-08-18T15:02:58Z</dcterms:modified>
</cp:coreProperties>
</file>