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55" yWindow="-135" windowWidth="9645" windowHeight="12000"/>
  </bookViews>
  <sheets>
    <sheet name="3号結果" sheetId="5" r:id="rId1"/>
    <sheet name="4号結果" sheetId="8" r:id="rId2"/>
    <sheet name="都道府県名" sheetId="9" state="hidden" r:id="rId3"/>
  </sheets>
  <externalReferences>
    <externalReference r:id="rId4"/>
  </externalReferences>
  <definedNames>
    <definedName name="_xlnm.Print_Area" localSheetId="1">'4号結果'!$A$1:$S$55</definedName>
    <definedName name="_xlnm.Print_Area">#REF!</definedName>
    <definedName name="team" localSheetId="2">都道府県名!$B$1:$B$47</definedName>
    <definedName name="team">'3号結果'!$B$1:$B$48</definedName>
    <definedName name="todouhuken">都道府県名!$B$1:$B$47</definedName>
    <definedName name="todouhuken2">都道府県名!$F$1:$F$47</definedName>
  </definedNames>
  <calcPr calcId="125725"/>
</workbook>
</file>

<file path=xl/calcChain.xml><?xml version="1.0" encoding="utf-8"?>
<calcChain xmlns="http://schemas.openxmlformats.org/spreadsheetml/2006/main">
  <c r="C48" i="5"/>
  <c r="B48"/>
  <c r="C44"/>
  <c r="B44"/>
  <c r="C40"/>
  <c r="B40"/>
  <c r="C36"/>
  <c r="B36"/>
  <c r="C32"/>
  <c r="B32"/>
  <c r="C28"/>
  <c r="B28"/>
  <c r="C24"/>
  <c r="B24"/>
  <c r="C20"/>
  <c r="B20"/>
  <c r="C16"/>
  <c r="B16"/>
  <c r="C12"/>
  <c r="B12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  <c r="S42" i="8"/>
  <c r="S40"/>
  <c r="S25"/>
  <c r="S23"/>
  <c r="S8"/>
  <c r="S6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5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5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<sst xmlns="http://schemas.openxmlformats.org/spreadsheetml/2006/main" count="300" uniqueCount="127">
  <si>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</si>
  <si>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</si>
  <si>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</si>
  <si>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</si>
  <si>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</si>
  <si>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</si>
  <si>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</si>
  <si>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r>
      <t xml:space="preserve">（バッテリー）
</t>
    </r>
    <r>
      <rPr>
        <sz val="10"/>
        <rFont val="ＭＳ 明朝"/>
        <family val="1"/>
        <charset val="128"/>
      </rPr>
      <t>［勝:○，負:●］</t>
    </r>
    <phoneticPr fontId="1"/>
  </si>
  <si>
    <t>－－</t>
    <phoneticPr fontId="1"/>
  </si>
  <si>
    <t>(三塁打)</t>
    <phoneticPr fontId="1"/>
  </si>
  <si>
    <t>(長打)</t>
    <phoneticPr fontId="1"/>
  </si>
  <si>
    <t>担当者：</t>
    <phoneticPr fontId="1"/>
  </si>
  <si>
    <t>（</t>
    <phoneticPr fontId="1"/>
  </si>
  <si>
    <t>)</t>
    <phoneticPr fontId="1"/>
  </si>
  <si>
    <t>（決　勝）</t>
    <rPh sb="1" eb="2">
      <t>ケツ</t>
    </rPh>
    <rPh sb="3" eb="4">
      <t>カチ</t>
    </rPh>
    <phoneticPr fontId="1"/>
  </si>
  <si>
    <t>チ ー ム 名</t>
    <phoneticPr fontId="1"/>
  </si>
  <si>
    <t>（準決勝）</t>
    <rPh sb="1" eb="4">
      <t>ジュンケッショウ</t>
    </rPh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</si>
  <si>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</si>
  <si>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</si>
  <si>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</si>
  <si>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記録問合せ先</t>
    <phoneticPr fontId="1"/>
  </si>
  <si>
    <t>No.</t>
    <phoneticPr fontId="1"/>
  </si>
  <si>
    <t>サヨナラ時の「ｘ」表示について</t>
    <rPh sb="4" eb="5">
      <t>トキ</t>
    </rPh>
    <rPh sb="9" eb="11">
      <t>ヒョウジ</t>
    </rPh>
    <phoneticPr fontId="1"/>
  </si>
  <si>
    <t>〔セルの書式設定〕－〔表示形式〕－〔ユーザー定義〕で種類を　　0"x"　　と設定</t>
    <rPh sb="4" eb="6">
      <t>ショシキ</t>
    </rPh>
    <rPh sb="6" eb="8">
      <t>セッテイ</t>
    </rPh>
    <rPh sb="11" eb="13">
      <t>ヒョウジ</t>
    </rPh>
    <rPh sb="13" eb="15">
      <t>ケイシキ</t>
    </rPh>
    <rPh sb="22" eb="24">
      <t>テイギ</t>
    </rPh>
    <rPh sb="26" eb="28">
      <t>シュルイ</t>
    </rPh>
    <rPh sb="38" eb="40">
      <t>セッテイ</t>
    </rPh>
    <phoneticPr fontId="1"/>
  </si>
  <si>
    <t>←日本協会非派遣大会は、都道府県ソフトボール協会</t>
    <rPh sb="1" eb="3">
      <t>ニホン</t>
    </rPh>
    <rPh sb="3" eb="5">
      <t>キョウカイ</t>
    </rPh>
    <rPh sb="5" eb="6">
      <t>ヒ</t>
    </rPh>
    <rPh sb="6" eb="8">
      <t>ハケン</t>
    </rPh>
    <rPh sb="8" eb="10">
      <t>タイカイ</t>
    </rPh>
    <rPh sb="12" eb="16">
      <t>トドウフケン</t>
    </rPh>
    <rPh sb="22" eb="24">
      <t>キョウカイ</t>
    </rPh>
    <phoneticPr fontId="1"/>
  </si>
  <si>
    <t>チーム名のリスト表示</t>
    <rPh sb="3" eb="4">
      <t>メイ</t>
    </rPh>
    <rPh sb="8" eb="10">
      <t>ヒョウジ</t>
    </rPh>
    <phoneticPr fontId="1"/>
  </si>
  <si>
    <t>〔データ〕－〔入力規則〕－〔設定〕で入力値の種類に「リスト」を選択、値に　　=team　　と設定（半角英数）</t>
    <rPh sb="7" eb="9">
      <t>ニュウリョク</t>
    </rPh>
    <rPh sb="9" eb="11">
      <t>キソク</t>
    </rPh>
    <rPh sb="14" eb="16">
      <t>セッテイ</t>
    </rPh>
    <rPh sb="18" eb="21">
      <t>ニュウリョクチ</t>
    </rPh>
    <rPh sb="22" eb="24">
      <t>シュルイ</t>
    </rPh>
    <rPh sb="31" eb="33">
      <t>センタク</t>
    </rPh>
    <rPh sb="34" eb="35">
      <t>アタイ</t>
    </rPh>
    <rPh sb="46" eb="48">
      <t>セッテイ</t>
    </rPh>
    <rPh sb="49" eb="51">
      <t>ハンカク</t>
    </rPh>
    <rPh sb="51" eb="53">
      <t>エイスウ</t>
    </rPh>
    <phoneticPr fontId="1"/>
  </si>
  <si>
    <t>※１</t>
    <phoneticPr fontId="1"/>
  </si>
  <si>
    <t>※２</t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</si>
  <si>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</si>
  <si>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</si>
  <si>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</si>
  <si>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</si>
  <si>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</si>
  <si>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</si>
  <si>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</si>
  <si>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</si>
  <si>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</si>
  <si>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</si>
  <si>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</si>
  <si>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</si>
  <si>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</si>
  <si>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</si>
  <si>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</si>
  <si>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</si>
  <si>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</si>
  <si>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</si>
  <si>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</si>
  <si>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</si>
  <si>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</si>
  <si>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</si>
  <si>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</si>
  <si>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</si>
  <si>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</si>
  <si>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</si>
  <si>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</si>
  <si>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</si>
  <si>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</si>
  <si>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</si>
  <si>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</si>
  <si>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</si>
  <si>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</si>
  <si>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</si>
  <si>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</si>
  <si>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</si>
  <si>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</si>
  <si>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</si>
  <si>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</si>
  <si>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</si>
  <si>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</si>
  <si>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</si>
  <si>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</si>
  <si>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</si>
  <si>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</si>
  <si>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</si>
  <si>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</si>
  <si>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</si>
  <si>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第４９回佐賀県高校女子春季大会兼九州大会県予選会</t>
    <phoneticPr fontId="1"/>
  </si>
  <si>
    <t>佐賀県武雄市</t>
    <rPh sb="0" eb="3">
      <t>サガケン</t>
    </rPh>
    <rPh sb="3" eb="5">
      <t>タケオ</t>
    </rPh>
    <rPh sb="5" eb="6">
      <t>シ</t>
    </rPh>
    <phoneticPr fontId="1"/>
  </si>
  <si>
    <t>武雄市白岩運動広場</t>
    <rPh sb="0" eb="3">
      <t>タケオシ</t>
    </rPh>
    <rPh sb="3" eb="5">
      <t>シライワ</t>
    </rPh>
    <rPh sb="5" eb="7">
      <t>ウンドウ</t>
    </rPh>
    <rPh sb="7" eb="9">
      <t>ヒロバ</t>
    </rPh>
    <phoneticPr fontId="1"/>
  </si>
  <si>
    <t>平成　２７　年　４　月　２５　日</t>
    <rPh sb="10" eb="11">
      <t>ガツ</t>
    </rPh>
    <phoneticPr fontId="1"/>
  </si>
  <si>
    <t>佐賀女子高等学校</t>
    <rPh sb="4" eb="6">
      <t>コウトウ</t>
    </rPh>
    <rPh sb="6" eb="8">
      <t>ガッコウ</t>
    </rPh>
    <phoneticPr fontId="1"/>
  </si>
  <si>
    <t>佐賀県立鹿島実業高等学校</t>
    <rPh sb="0" eb="4">
      <t>サガケンリツ</t>
    </rPh>
    <rPh sb="7" eb="8">
      <t>ギョウ</t>
    </rPh>
    <rPh sb="8" eb="10">
      <t>コウトウ</t>
    </rPh>
    <rPh sb="10" eb="12">
      <t>ガッコウ</t>
    </rPh>
    <phoneticPr fontId="1"/>
  </si>
  <si>
    <t>x</t>
    <phoneticPr fontId="1"/>
  </si>
  <si>
    <t>林　薫子</t>
    <rPh sb="0" eb="1">
      <t>ハヤシ</t>
    </rPh>
    <rPh sb="2" eb="3">
      <t>カオル</t>
    </rPh>
    <rPh sb="3" eb="4">
      <t>コ</t>
    </rPh>
    <phoneticPr fontId="1"/>
  </si>
  <si>
    <t>●</t>
    <phoneticPr fontId="1"/>
  </si>
  <si>
    <t>分藤菜津美</t>
  </si>
  <si>
    <t>分藤菜津美</t>
    <rPh sb="0" eb="1">
      <t>ブン</t>
    </rPh>
    <rPh sb="1" eb="2">
      <t>ドウ</t>
    </rPh>
    <rPh sb="2" eb="3">
      <t>ナ</t>
    </rPh>
    <rPh sb="3" eb="4">
      <t>ツ</t>
    </rPh>
    <rPh sb="4" eb="5">
      <t>ミ</t>
    </rPh>
    <phoneticPr fontId="1"/>
  </si>
  <si>
    <t>千代田　和泉</t>
    <rPh sb="0" eb="3">
      <t>チヨダ</t>
    </rPh>
    <rPh sb="4" eb="6">
      <t>イズミ</t>
    </rPh>
    <phoneticPr fontId="1"/>
  </si>
  <si>
    <t>大串　眞以</t>
    <rPh sb="0" eb="2">
      <t>オオグシ</t>
    </rPh>
    <rPh sb="3" eb="4">
      <t>マ</t>
    </rPh>
    <rPh sb="4" eb="5">
      <t>イ</t>
    </rPh>
    <phoneticPr fontId="1"/>
  </si>
  <si>
    <t>佐賀県立唐津商業高等学校</t>
    <rPh sb="0" eb="4">
      <t>サガケンリツ</t>
    </rPh>
    <rPh sb="7" eb="8">
      <t>ギョウ</t>
    </rPh>
    <rPh sb="8" eb="10">
      <t>コウトウ</t>
    </rPh>
    <rPh sb="10" eb="12">
      <t>ガッコウ</t>
    </rPh>
    <phoneticPr fontId="1"/>
  </si>
  <si>
    <t>佐賀県立伊万里商業高等学校</t>
    <rPh sb="0" eb="4">
      <t>サガケンリツ</t>
    </rPh>
    <rPh sb="8" eb="9">
      <t>ギョウ</t>
    </rPh>
    <rPh sb="9" eb="11">
      <t>コウトウ</t>
    </rPh>
    <rPh sb="11" eb="13">
      <t>ガッコウ</t>
    </rPh>
    <phoneticPr fontId="1"/>
  </si>
  <si>
    <t>吉村　美里、宮﨑　未羽</t>
    <rPh sb="0" eb="2">
      <t>ヨシムラ</t>
    </rPh>
    <rPh sb="3" eb="5">
      <t>ミサト</t>
    </rPh>
    <rPh sb="6" eb="7">
      <t>ミヤ</t>
    </rPh>
    <rPh sb="7" eb="8">
      <t>サキ</t>
    </rPh>
    <rPh sb="9" eb="10">
      <t>ミ</t>
    </rPh>
    <rPh sb="10" eb="11">
      <t>ワ</t>
    </rPh>
    <phoneticPr fontId="1"/>
  </si>
  <si>
    <t>福島　安澄</t>
    <rPh sb="0" eb="2">
      <t>フクシマ</t>
    </rPh>
    <rPh sb="3" eb="4">
      <t>ヤス</t>
    </rPh>
    <rPh sb="4" eb="5">
      <t>ス</t>
    </rPh>
    <phoneticPr fontId="1"/>
  </si>
  <si>
    <t>松尾　夢佳</t>
  </si>
  <si>
    <t>古賀　真海</t>
    <rPh sb="0" eb="2">
      <t>コガ</t>
    </rPh>
    <rPh sb="3" eb="4">
      <t>マ</t>
    </rPh>
    <rPh sb="4" eb="5">
      <t>ウミ</t>
    </rPh>
    <phoneticPr fontId="1"/>
  </si>
  <si>
    <t>草場　真奈佳</t>
    <rPh sb="0" eb="2">
      <t>クサバ</t>
    </rPh>
    <rPh sb="3" eb="5">
      <t>マナ</t>
    </rPh>
    <rPh sb="5" eb="6">
      <t>カ</t>
    </rPh>
    <phoneticPr fontId="1"/>
  </si>
  <si>
    <t>吉田　栞</t>
    <rPh sb="0" eb="2">
      <t>ヨシダ</t>
    </rPh>
    <rPh sb="3" eb="4">
      <t>シオリ</t>
    </rPh>
    <phoneticPr fontId="1"/>
  </si>
  <si>
    <t>佐賀県立唐津商業高等学校</t>
    <phoneticPr fontId="1"/>
  </si>
  <si>
    <t>佐賀女子高等学校</t>
    <phoneticPr fontId="1"/>
  </si>
  <si>
    <t>吉村　美里</t>
  </si>
  <si>
    <t>古賀　真海、折尾　亜美</t>
    <rPh sb="0" eb="2">
      <t>コガ</t>
    </rPh>
    <rPh sb="3" eb="4">
      <t>マ</t>
    </rPh>
    <rPh sb="4" eb="5">
      <t>ウミ</t>
    </rPh>
    <phoneticPr fontId="1"/>
  </si>
  <si>
    <t>千代田　和泉</t>
    <phoneticPr fontId="1"/>
  </si>
  <si>
    <t>宮﨑　保馬</t>
    <rPh sb="0" eb="5">
      <t>ミヤ</t>
    </rPh>
    <phoneticPr fontId="1"/>
  </si>
  <si>
    <t>一般社団法人　　佐賀県ソフトボール連盟</t>
    <rPh sb="0" eb="2">
      <t>イッパン</t>
    </rPh>
    <rPh sb="2" eb="4">
      <t>シャダン</t>
    </rPh>
    <rPh sb="4" eb="6">
      <t>ホウジン</t>
    </rPh>
    <rPh sb="8" eb="11">
      <t>サガケン</t>
    </rPh>
    <rPh sb="17" eb="19">
      <t>レンメイ</t>
    </rPh>
    <phoneticPr fontId="1"/>
  </si>
  <si>
    <t>第４９回佐賀県高校女子春季大会兼九州大会県予選会</t>
    <rPh sb="15" eb="16">
      <t>ケン</t>
    </rPh>
    <rPh sb="16" eb="18">
      <t>キュウシュウ</t>
    </rPh>
    <rPh sb="18" eb="20">
      <t>タイカイ</t>
    </rPh>
    <rPh sb="20" eb="21">
      <t>ケン</t>
    </rPh>
    <rPh sb="21" eb="24">
      <t>ヨセンカイ</t>
    </rPh>
    <phoneticPr fontId="1"/>
  </si>
  <si>
    <t>期日　</t>
    <rPh sb="0" eb="2">
      <t>キジツ</t>
    </rPh>
    <phoneticPr fontId="15"/>
  </si>
  <si>
    <t>平成２７年４月２５日(土)～２６日(日)</t>
    <rPh sb="0" eb="2">
      <t>ヘイセイ</t>
    </rPh>
    <rPh sb="4" eb="5">
      <t>ネン</t>
    </rPh>
    <rPh sb="6" eb="7">
      <t>ツキ</t>
    </rPh>
    <rPh sb="9" eb="10">
      <t>ヒ</t>
    </rPh>
    <rPh sb="11" eb="12">
      <t>ド</t>
    </rPh>
    <rPh sb="16" eb="17">
      <t>ヒ</t>
    </rPh>
    <rPh sb="18" eb="19">
      <t>ニチ</t>
    </rPh>
    <phoneticPr fontId="15"/>
  </si>
  <si>
    <t>第１試合：１０：３０</t>
    <rPh sb="0" eb="1">
      <t>ダイ</t>
    </rPh>
    <rPh sb="2" eb="4">
      <t>シアイ</t>
    </rPh>
    <phoneticPr fontId="15"/>
  </si>
  <si>
    <t>会場　</t>
    <rPh sb="0" eb="2">
      <t>カイジョウ</t>
    </rPh>
    <phoneticPr fontId="15"/>
  </si>
  <si>
    <t>Ａ球場：武雄市白岩運動広場北西</t>
    <rPh sb="1" eb="3">
      <t>キュウジョウ</t>
    </rPh>
    <rPh sb="13" eb="15">
      <t>ホクセイ</t>
    </rPh>
    <phoneticPr fontId="15"/>
  </si>
  <si>
    <t>第２試合：１２：００</t>
    <rPh sb="0" eb="1">
      <t>ダイ</t>
    </rPh>
    <rPh sb="2" eb="4">
      <t>シアイ</t>
    </rPh>
    <phoneticPr fontId="15"/>
  </si>
  <si>
    <t>Ｂ球場：武雄市白岩運動広場南東</t>
    <rPh sb="1" eb="3">
      <t>キュウジョウ</t>
    </rPh>
    <rPh sb="13" eb="15">
      <t>ナントウ</t>
    </rPh>
    <phoneticPr fontId="15"/>
  </si>
  <si>
    <t>第３試合：１３：３０</t>
    <rPh sb="0" eb="1">
      <t>ダイ</t>
    </rPh>
    <rPh sb="2" eb="4">
      <t>シアイ</t>
    </rPh>
    <phoneticPr fontId="15"/>
  </si>
  <si>
    <t>　　　　　二日目    第１試合 :１１：００</t>
    <rPh sb="5" eb="7">
      <t>ニニチ</t>
    </rPh>
    <rPh sb="7" eb="8">
      <t>メ</t>
    </rPh>
    <phoneticPr fontId="15"/>
  </si>
  <si>
    <t>第２試合 :１４：００</t>
    <rPh sb="0" eb="1">
      <t>ダイ</t>
    </rPh>
    <rPh sb="2" eb="4">
      <t>シアイ</t>
    </rPh>
    <phoneticPr fontId="15"/>
  </si>
  <si>
    <t>25日</t>
    <rPh sb="2" eb="3">
      <t>ヒ</t>
    </rPh>
    <phoneticPr fontId="15"/>
  </si>
  <si>
    <t>26日</t>
    <rPh sb="2" eb="3">
      <t>ヒ</t>
    </rPh>
    <phoneticPr fontId="15"/>
  </si>
  <si>
    <t>A2</t>
    <phoneticPr fontId="15"/>
  </si>
  <si>
    <t>A1</t>
    <phoneticPr fontId="15"/>
  </si>
  <si>
    <t>佐賀女子高</t>
    <phoneticPr fontId="15"/>
  </si>
  <si>
    <t>A3</t>
    <phoneticPr fontId="15"/>
  </si>
  <si>
    <t>B3</t>
    <phoneticPr fontId="15"/>
  </si>
  <si>
    <t>B1</t>
    <phoneticPr fontId="15"/>
  </si>
  <si>
    <t>B1</t>
    <phoneticPr fontId="15"/>
  </si>
  <si>
    <t>B2</t>
    <phoneticPr fontId="15"/>
  </si>
  <si>
    <t>問い合わせ先：宮崎　０９０４５１００６１５</t>
    <rPh sb="0" eb="1">
      <t>ト</t>
    </rPh>
    <rPh sb="2" eb="3">
      <t>ア</t>
    </rPh>
    <rPh sb="5" eb="6">
      <t>サキ</t>
    </rPh>
    <rPh sb="7" eb="9">
      <t>ミヤザキ</t>
    </rPh>
    <phoneticPr fontId="15"/>
  </si>
</sst>
</file>

<file path=xl/styles.xml><?xml version="1.0" encoding="utf-8"?>
<styleSheet xmlns="http://schemas.openxmlformats.org/spreadsheetml/2006/main">
  <numFmts count="2">
    <numFmt numFmtId="176" formatCode="&quot;(&quot;#&quot;)&quot;"/>
    <numFmt numFmtId="177" formatCode="0&quot;x&quot;"/>
  </numFmts>
  <fonts count="18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Protection="1">
      <protection locked="0"/>
    </xf>
    <xf numFmtId="0" fontId="6" fillId="0" borderId="11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distributed" vertical="center"/>
    </xf>
    <xf numFmtId="0" fontId="10" fillId="0" borderId="0" xfId="0" applyFont="1"/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distributed" vertical="center" wrapText="1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9" fillId="0" borderId="23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0" fillId="0" borderId="23" xfId="0" applyFont="1" applyBorder="1"/>
    <xf numFmtId="0" fontId="10" fillId="0" borderId="2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/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16" fillId="0" borderId="0" xfId="0" applyFont="1" applyFill="1" applyAlignment="1">
      <alignment horizontal="distributed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/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177" fontId="8" fillId="0" borderId="12" xfId="0" applyNumberFormat="1" applyFont="1" applyBorder="1" applyAlignment="1" applyProtection="1">
      <alignment horizontal="center" vertical="center"/>
      <protection locked="0"/>
    </xf>
    <xf numFmtId="177" fontId="8" fillId="0" borderId="13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 applyProtection="1">
      <alignment horizontal="distributed" vertical="top"/>
      <protection locked="0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2" xfId="0" applyBorder="1" applyProtection="1">
      <protection locked="0"/>
    </xf>
    <xf numFmtId="0" fontId="0" fillId="0" borderId="14" xfId="0" applyBorder="1" applyProtection="1">
      <protection locked="0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11" fillId="0" borderId="19" xfId="0" applyNumberFormat="1" applyFont="1" applyBorder="1" applyAlignment="1">
      <alignment horizontal="right" vertical="center"/>
    </xf>
    <xf numFmtId="0" fontId="11" fillId="0" borderId="9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 applyProtection="1">
      <alignment horizontal="center" vertical="center"/>
      <protection locked="0"/>
    </xf>
    <xf numFmtId="0" fontId="5" fillId="0" borderId="9" xfId="0" applyNumberFormat="1" applyFont="1" applyBorder="1" applyAlignment="1" applyProtection="1">
      <alignment horizontal="center" vertical="center" shrinkToFit="1"/>
      <protection locked="0"/>
    </xf>
    <xf numFmtId="0" fontId="5" fillId="0" borderId="9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te29/Downloads/&#31532;&#65300;&#65305;&#22238;&#20304;&#36032;&#30476;&#39640;&#26657;&#22899;&#23376;&#26149;&#23395;&#22823;&#20250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チーム"/>
      <sheetName val="結果"/>
    </sheetNames>
    <sheetDataSet>
      <sheetData sheetId="0">
        <row r="2">
          <cell r="A2">
            <v>1</v>
          </cell>
          <cell r="B2" t="str">
            <v>佐賀女子高</v>
          </cell>
          <cell r="C2" t="str">
            <v>(）</v>
          </cell>
        </row>
        <row r="3">
          <cell r="A3">
            <v>2</v>
          </cell>
          <cell r="B3" t="str">
            <v>佐賀東高</v>
          </cell>
          <cell r="C3" t="str">
            <v>(）</v>
          </cell>
        </row>
        <row r="4">
          <cell r="A4">
            <v>3</v>
          </cell>
          <cell r="B4" t="str">
            <v>嬉野高</v>
          </cell>
          <cell r="C4" t="str">
            <v>(）</v>
          </cell>
        </row>
        <row r="5">
          <cell r="A5">
            <v>4</v>
          </cell>
          <cell r="B5" t="str">
            <v>厳木高</v>
          </cell>
          <cell r="C5" t="str">
            <v>(）</v>
          </cell>
        </row>
        <row r="6">
          <cell r="A6">
            <v>5</v>
          </cell>
          <cell r="B6" t="str">
            <v>鹿島実高</v>
          </cell>
          <cell r="C6" t="str">
            <v>(）</v>
          </cell>
        </row>
        <row r="7">
          <cell r="A7">
            <v>6</v>
          </cell>
          <cell r="B7" t="str">
            <v>唐津商高</v>
          </cell>
          <cell r="C7" t="str">
            <v>(）</v>
          </cell>
        </row>
        <row r="8">
          <cell r="A8">
            <v>7</v>
          </cell>
          <cell r="B8" t="str">
            <v>伊万里高</v>
          </cell>
          <cell r="C8" t="str">
            <v>(）</v>
          </cell>
        </row>
        <row r="9">
          <cell r="A9">
            <v>8</v>
          </cell>
          <cell r="B9" t="str">
            <v>唐津南高</v>
          </cell>
          <cell r="C9" t="str">
            <v>(）</v>
          </cell>
        </row>
        <row r="10">
          <cell r="A10">
            <v>9</v>
          </cell>
          <cell r="B10" t="str">
            <v>牛津高</v>
          </cell>
          <cell r="C10" t="str">
            <v>(）</v>
          </cell>
        </row>
        <row r="11">
          <cell r="A11">
            <v>10</v>
          </cell>
          <cell r="B11" t="str">
            <v>伊万里商高</v>
          </cell>
          <cell r="C11" t="str">
            <v>(）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R54"/>
  <sheetViews>
    <sheetView tabSelected="1" workbookViewId="0">
      <selection activeCell="T13" sqref="T12:T13"/>
    </sheetView>
  </sheetViews>
  <sheetFormatPr defaultRowHeight="13.5"/>
  <cols>
    <col min="1" max="1" width="3" style="46" customWidth="1"/>
    <col min="2" max="2" width="22.875" style="46" customWidth="1"/>
    <col min="3" max="3" width="0.25" style="46" customWidth="1"/>
    <col min="4" max="4" width="1.625" style="46" customWidth="1"/>
    <col min="5" max="11" width="3.625" style="46" customWidth="1"/>
    <col min="12" max="12" width="10.5" style="46" customWidth="1"/>
    <col min="13" max="15" width="3.625" style="46" customWidth="1"/>
    <col min="16" max="16" width="4.625" style="46" customWidth="1"/>
    <col min="17" max="18" width="3.625" style="46" customWidth="1"/>
    <col min="19" max="256" width="9" style="46"/>
    <col min="257" max="257" width="3" style="46" customWidth="1"/>
    <col min="258" max="258" width="22.875" style="46" customWidth="1"/>
    <col min="259" max="259" width="0.25" style="46" customWidth="1"/>
    <col min="260" max="260" width="1.625" style="46" customWidth="1"/>
    <col min="261" max="267" width="3.625" style="46" customWidth="1"/>
    <col min="268" max="268" width="10.5" style="46" customWidth="1"/>
    <col min="269" max="271" width="3.625" style="46" customWidth="1"/>
    <col min="272" max="272" width="4.625" style="46" customWidth="1"/>
    <col min="273" max="274" width="3.625" style="46" customWidth="1"/>
    <col min="275" max="512" width="9" style="46"/>
    <col min="513" max="513" width="3" style="46" customWidth="1"/>
    <col min="514" max="514" width="22.875" style="46" customWidth="1"/>
    <col min="515" max="515" width="0.25" style="46" customWidth="1"/>
    <col min="516" max="516" width="1.625" style="46" customWidth="1"/>
    <col min="517" max="523" width="3.625" style="46" customWidth="1"/>
    <col min="524" max="524" width="10.5" style="46" customWidth="1"/>
    <col min="525" max="527" width="3.625" style="46" customWidth="1"/>
    <col min="528" max="528" width="4.625" style="46" customWidth="1"/>
    <col min="529" max="530" width="3.625" style="46" customWidth="1"/>
    <col min="531" max="768" width="9" style="46"/>
    <col min="769" max="769" width="3" style="46" customWidth="1"/>
    <col min="770" max="770" width="22.875" style="46" customWidth="1"/>
    <col min="771" max="771" width="0.25" style="46" customWidth="1"/>
    <col min="772" max="772" width="1.625" style="46" customWidth="1"/>
    <col min="773" max="779" width="3.625" style="46" customWidth="1"/>
    <col min="780" max="780" width="10.5" style="46" customWidth="1"/>
    <col min="781" max="783" width="3.625" style="46" customWidth="1"/>
    <col min="784" max="784" width="4.625" style="46" customWidth="1"/>
    <col min="785" max="786" width="3.625" style="46" customWidth="1"/>
    <col min="787" max="1024" width="9" style="46"/>
    <col min="1025" max="1025" width="3" style="46" customWidth="1"/>
    <col min="1026" max="1026" width="22.875" style="46" customWidth="1"/>
    <col min="1027" max="1027" width="0.25" style="46" customWidth="1"/>
    <col min="1028" max="1028" width="1.625" style="46" customWidth="1"/>
    <col min="1029" max="1035" width="3.625" style="46" customWidth="1"/>
    <col min="1036" max="1036" width="10.5" style="46" customWidth="1"/>
    <col min="1037" max="1039" width="3.625" style="46" customWidth="1"/>
    <col min="1040" max="1040" width="4.625" style="46" customWidth="1"/>
    <col min="1041" max="1042" width="3.625" style="46" customWidth="1"/>
    <col min="1043" max="1280" width="9" style="46"/>
    <col min="1281" max="1281" width="3" style="46" customWidth="1"/>
    <col min="1282" max="1282" width="22.875" style="46" customWidth="1"/>
    <col min="1283" max="1283" width="0.25" style="46" customWidth="1"/>
    <col min="1284" max="1284" width="1.625" style="46" customWidth="1"/>
    <col min="1285" max="1291" width="3.625" style="46" customWidth="1"/>
    <col min="1292" max="1292" width="10.5" style="46" customWidth="1"/>
    <col min="1293" max="1295" width="3.625" style="46" customWidth="1"/>
    <col min="1296" max="1296" width="4.625" style="46" customWidth="1"/>
    <col min="1297" max="1298" width="3.625" style="46" customWidth="1"/>
    <col min="1299" max="1536" width="9" style="46"/>
    <col min="1537" max="1537" width="3" style="46" customWidth="1"/>
    <col min="1538" max="1538" width="22.875" style="46" customWidth="1"/>
    <col min="1539" max="1539" width="0.25" style="46" customWidth="1"/>
    <col min="1540" max="1540" width="1.625" style="46" customWidth="1"/>
    <col min="1541" max="1547" width="3.625" style="46" customWidth="1"/>
    <col min="1548" max="1548" width="10.5" style="46" customWidth="1"/>
    <col min="1549" max="1551" width="3.625" style="46" customWidth="1"/>
    <col min="1552" max="1552" width="4.625" style="46" customWidth="1"/>
    <col min="1553" max="1554" width="3.625" style="46" customWidth="1"/>
    <col min="1555" max="1792" width="9" style="46"/>
    <col min="1793" max="1793" width="3" style="46" customWidth="1"/>
    <col min="1794" max="1794" width="22.875" style="46" customWidth="1"/>
    <col min="1795" max="1795" width="0.25" style="46" customWidth="1"/>
    <col min="1796" max="1796" width="1.625" style="46" customWidth="1"/>
    <col min="1797" max="1803" width="3.625" style="46" customWidth="1"/>
    <col min="1804" max="1804" width="10.5" style="46" customWidth="1"/>
    <col min="1805" max="1807" width="3.625" style="46" customWidth="1"/>
    <col min="1808" max="1808" width="4.625" style="46" customWidth="1"/>
    <col min="1809" max="1810" width="3.625" style="46" customWidth="1"/>
    <col min="1811" max="2048" width="9" style="46"/>
    <col min="2049" max="2049" width="3" style="46" customWidth="1"/>
    <col min="2050" max="2050" width="22.875" style="46" customWidth="1"/>
    <col min="2051" max="2051" width="0.25" style="46" customWidth="1"/>
    <col min="2052" max="2052" width="1.625" style="46" customWidth="1"/>
    <col min="2053" max="2059" width="3.625" style="46" customWidth="1"/>
    <col min="2060" max="2060" width="10.5" style="46" customWidth="1"/>
    <col min="2061" max="2063" width="3.625" style="46" customWidth="1"/>
    <col min="2064" max="2064" width="4.625" style="46" customWidth="1"/>
    <col min="2065" max="2066" width="3.625" style="46" customWidth="1"/>
    <col min="2067" max="2304" width="9" style="46"/>
    <col min="2305" max="2305" width="3" style="46" customWidth="1"/>
    <col min="2306" max="2306" width="22.875" style="46" customWidth="1"/>
    <col min="2307" max="2307" width="0.25" style="46" customWidth="1"/>
    <col min="2308" max="2308" width="1.625" style="46" customWidth="1"/>
    <col min="2309" max="2315" width="3.625" style="46" customWidth="1"/>
    <col min="2316" max="2316" width="10.5" style="46" customWidth="1"/>
    <col min="2317" max="2319" width="3.625" style="46" customWidth="1"/>
    <col min="2320" max="2320" width="4.625" style="46" customWidth="1"/>
    <col min="2321" max="2322" width="3.625" style="46" customWidth="1"/>
    <col min="2323" max="2560" width="9" style="46"/>
    <col min="2561" max="2561" width="3" style="46" customWidth="1"/>
    <col min="2562" max="2562" width="22.875" style="46" customWidth="1"/>
    <col min="2563" max="2563" width="0.25" style="46" customWidth="1"/>
    <col min="2564" max="2564" width="1.625" style="46" customWidth="1"/>
    <col min="2565" max="2571" width="3.625" style="46" customWidth="1"/>
    <col min="2572" max="2572" width="10.5" style="46" customWidth="1"/>
    <col min="2573" max="2575" width="3.625" style="46" customWidth="1"/>
    <col min="2576" max="2576" width="4.625" style="46" customWidth="1"/>
    <col min="2577" max="2578" width="3.625" style="46" customWidth="1"/>
    <col min="2579" max="2816" width="9" style="46"/>
    <col min="2817" max="2817" width="3" style="46" customWidth="1"/>
    <col min="2818" max="2818" width="22.875" style="46" customWidth="1"/>
    <col min="2819" max="2819" width="0.25" style="46" customWidth="1"/>
    <col min="2820" max="2820" width="1.625" style="46" customWidth="1"/>
    <col min="2821" max="2827" width="3.625" style="46" customWidth="1"/>
    <col min="2828" max="2828" width="10.5" style="46" customWidth="1"/>
    <col min="2829" max="2831" width="3.625" style="46" customWidth="1"/>
    <col min="2832" max="2832" width="4.625" style="46" customWidth="1"/>
    <col min="2833" max="2834" width="3.625" style="46" customWidth="1"/>
    <col min="2835" max="3072" width="9" style="46"/>
    <col min="3073" max="3073" width="3" style="46" customWidth="1"/>
    <col min="3074" max="3074" width="22.875" style="46" customWidth="1"/>
    <col min="3075" max="3075" width="0.25" style="46" customWidth="1"/>
    <col min="3076" max="3076" width="1.625" style="46" customWidth="1"/>
    <col min="3077" max="3083" width="3.625" style="46" customWidth="1"/>
    <col min="3084" max="3084" width="10.5" style="46" customWidth="1"/>
    <col min="3085" max="3087" width="3.625" style="46" customWidth="1"/>
    <col min="3088" max="3088" width="4.625" style="46" customWidth="1"/>
    <col min="3089" max="3090" width="3.625" style="46" customWidth="1"/>
    <col min="3091" max="3328" width="9" style="46"/>
    <col min="3329" max="3329" width="3" style="46" customWidth="1"/>
    <col min="3330" max="3330" width="22.875" style="46" customWidth="1"/>
    <col min="3331" max="3331" width="0.25" style="46" customWidth="1"/>
    <col min="3332" max="3332" width="1.625" style="46" customWidth="1"/>
    <col min="3333" max="3339" width="3.625" style="46" customWidth="1"/>
    <col min="3340" max="3340" width="10.5" style="46" customWidth="1"/>
    <col min="3341" max="3343" width="3.625" style="46" customWidth="1"/>
    <col min="3344" max="3344" width="4.625" style="46" customWidth="1"/>
    <col min="3345" max="3346" width="3.625" style="46" customWidth="1"/>
    <col min="3347" max="3584" width="9" style="46"/>
    <col min="3585" max="3585" width="3" style="46" customWidth="1"/>
    <col min="3586" max="3586" width="22.875" style="46" customWidth="1"/>
    <col min="3587" max="3587" width="0.25" style="46" customWidth="1"/>
    <col min="3588" max="3588" width="1.625" style="46" customWidth="1"/>
    <col min="3589" max="3595" width="3.625" style="46" customWidth="1"/>
    <col min="3596" max="3596" width="10.5" style="46" customWidth="1"/>
    <col min="3597" max="3599" width="3.625" style="46" customWidth="1"/>
    <col min="3600" max="3600" width="4.625" style="46" customWidth="1"/>
    <col min="3601" max="3602" width="3.625" style="46" customWidth="1"/>
    <col min="3603" max="3840" width="9" style="46"/>
    <col min="3841" max="3841" width="3" style="46" customWidth="1"/>
    <col min="3842" max="3842" width="22.875" style="46" customWidth="1"/>
    <col min="3843" max="3843" width="0.25" style="46" customWidth="1"/>
    <col min="3844" max="3844" width="1.625" style="46" customWidth="1"/>
    <col min="3845" max="3851" width="3.625" style="46" customWidth="1"/>
    <col min="3852" max="3852" width="10.5" style="46" customWidth="1"/>
    <col min="3853" max="3855" width="3.625" style="46" customWidth="1"/>
    <col min="3856" max="3856" width="4.625" style="46" customWidth="1"/>
    <col min="3857" max="3858" width="3.625" style="46" customWidth="1"/>
    <col min="3859" max="4096" width="9" style="46"/>
    <col min="4097" max="4097" width="3" style="46" customWidth="1"/>
    <col min="4098" max="4098" width="22.875" style="46" customWidth="1"/>
    <col min="4099" max="4099" width="0.25" style="46" customWidth="1"/>
    <col min="4100" max="4100" width="1.625" style="46" customWidth="1"/>
    <col min="4101" max="4107" width="3.625" style="46" customWidth="1"/>
    <col min="4108" max="4108" width="10.5" style="46" customWidth="1"/>
    <col min="4109" max="4111" width="3.625" style="46" customWidth="1"/>
    <col min="4112" max="4112" width="4.625" style="46" customWidth="1"/>
    <col min="4113" max="4114" width="3.625" style="46" customWidth="1"/>
    <col min="4115" max="4352" width="9" style="46"/>
    <col min="4353" max="4353" width="3" style="46" customWidth="1"/>
    <col min="4354" max="4354" width="22.875" style="46" customWidth="1"/>
    <col min="4355" max="4355" width="0.25" style="46" customWidth="1"/>
    <col min="4356" max="4356" width="1.625" style="46" customWidth="1"/>
    <col min="4357" max="4363" width="3.625" style="46" customWidth="1"/>
    <col min="4364" max="4364" width="10.5" style="46" customWidth="1"/>
    <col min="4365" max="4367" width="3.625" style="46" customWidth="1"/>
    <col min="4368" max="4368" width="4.625" style="46" customWidth="1"/>
    <col min="4369" max="4370" width="3.625" style="46" customWidth="1"/>
    <col min="4371" max="4608" width="9" style="46"/>
    <col min="4609" max="4609" width="3" style="46" customWidth="1"/>
    <col min="4610" max="4610" width="22.875" style="46" customWidth="1"/>
    <col min="4611" max="4611" width="0.25" style="46" customWidth="1"/>
    <col min="4612" max="4612" width="1.625" style="46" customWidth="1"/>
    <col min="4613" max="4619" width="3.625" style="46" customWidth="1"/>
    <col min="4620" max="4620" width="10.5" style="46" customWidth="1"/>
    <col min="4621" max="4623" width="3.625" style="46" customWidth="1"/>
    <col min="4624" max="4624" width="4.625" style="46" customWidth="1"/>
    <col min="4625" max="4626" width="3.625" style="46" customWidth="1"/>
    <col min="4627" max="4864" width="9" style="46"/>
    <col min="4865" max="4865" width="3" style="46" customWidth="1"/>
    <col min="4866" max="4866" width="22.875" style="46" customWidth="1"/>
    <col min="4867" max="4867" width="0.25" style="46" customWidth="1"/>
    <col min="4868" max="4868" width="1.625" style="46" customWidth="1"/>
    <col min="4869" max="4875" width="3.625" style="46" customWidth="1"/>
    <col min="4876" max="4876" width="10.5" style="46" customWidth="1"/>
    <col min="4877" max="4879" width="3.625" style="46" customWidth="1"/>
    <col min="4880" max="4880" width="4.625" style="46" customWidth="1"/>
    <col min="4881" max="4882" width="3.625" style="46" customWidth="1"/>
    <col min="4883" max="5120" width="9" style="46"/>
    <col min="5121" max="5121" width="3" style="46" customWidth="1"/>
    <col min="5122" max="5122" width="22.875" style="46" customWidth="1"/>
    <col min="5123" max="5123" width="0.25" style="46" customWidth="1"/>
    <col min="5124" max="5124" width="1.625" style="46" customWidth="1"/>
    <col min="5125" max="5131" width="3.625" style="46" customWidth="1"/>
    <col min="5132" max="5132" width="10.5" style="46" customWidth="1"/>
    <col min="5133" max="5135" width="3.625" style="46" customWidth="1"/>
    <col min="5136" max="5136" width="4.625" style="46" customWidth="1"/>
    <col min="5137" max="5138" width="3.625" style="46" customWidth="1"/>
    <col min="5139" max="5376" width="9" style="46"/>
    <col min="5377" max="5377" width="3" style="46" customWidth="1"/>
    <col min="5378" max="5378" width="22.875" style="46" customWidth="1"/>
    <col min="5379" max="5379" width="0.25" style="46" customWidth="1"/>
    <col min="5380" max="5380" width="1.625" style="46" customWidth="1"/>
    <col min="5381" max="5387" width="3.625" style="46" customWidth="1"/>
    <col min="5388" max="5388" width="10.5" style="46" customWidth="1"/>
    <col min="5389" max="5391" width="3.625" style="46" customWidth="1"/>
    <col min="5392" max="5392" width="4.625" style="46" customWidth="1"/>
    <col min="5393" max="5394" width="3.625" style="46" customWidth="1"/>
    <col min="5395" max="5632" width="9" style="46"/>
    <col min="5633" max="5633" width="3" style="46" customWidth="1"/>
    <col min="5634" max="5634" width="22.875" style="46" customWidth="1"/>
    <col min="5635" max="5635" width="0.25" style="46" customWidth="1"/>
    <col min="5636" max="5636" width="1.625" style="46" customWidth="1"/>
    <col min="5637" max="5643" width="3.625" style="46" customWidth="1"/>
    <col min="5644" max="5644" width="10.5" style="46" customWidth="1"/>
    <col min="5645" max="5647" width="3.625" style="46" customWidth="1"/>
    <col min="5648" max="5648" width="4.625" style="46" customWidth="1"/>
    <col min="5649" max="5650" width="3.625" style="46" customWidth="1"/>
    <col min="5651" max="5888" width="9" style="46"/>
    <col min="5889" max="5889" width="3" style="46" customWidth="1"/>
    <col min="5890" max="5890" width="22.875" style="46" customWidth="1"/>
    <col min="5891" max="5891" width="0.25" style="46" customWidth="1"/>
    <col min="5892" max="5892" width="1.625" style="46" customWidth="1"/>
    <col min="5893" max="5899" width="3.625" style="46" customWidth="1"/>
    <col min="5900" max="5900" width="10.5" style="46" customWidth="1"/>
    <col min="5901" max="5903" width="3.625" style="46" customWidth="1"/>
    <col min="5904" max="5904" width="4.625" style="46" customWidth="1"/>
    <col min="5905" max="5906" width="3.625" style="46" customWidth="1"/>
    <col min="5907" max="6144" width="9" style="46"/>
    <col min="6145" max="6145" width="3" style="46" customWidth="1"/>
    <col min="6146" max="6146" width="22.875" style="46" customWidth="1"/>
    <col min="6147" max="6147" width="0.25" style="46" customWidth="1"/>
    <col min="6148" max="6148" width="1.625" style="46" customWidth="1"/>
    <col min="6149" max="6155" width="3.625" style="46" customWidth="1"/>
    <col min="6156" max="6156" width="10.5" style="46" customWidth="1"/>
    <col min="6157" max="6159" width="3.625" style="46" customWidth="1"/>
    <col min="6160" max="6160" width="4.625" style="46" customWidth="1"/>
    <col min="6161" max="6162" width="3.625" style="46" customWidth="1"/>
    <col min="6163" max="6400" width="9" style="46"/>
    <col min="6401" max="6401" width="3" style="46" customWidth="1"/>
    <col min="6402" max="6402" width="22.875" style="46" customWidth="1"/>
    <col min="6403" max="6403" width="0.25" style="46" customWidth="1"/>
    <col min="6404" max="6404" width="1.625" style="46" customWidth="1"/>
    <col min="6405" max="6411" width="3.625" style="46" customWidth="1"/>
    <col min="6412" max="6412" width="10.5" style="46" customWidth="1"/>
    <col min="6413" max="6415" width="3.625" style="46" customWidth="1"/>
    <col min="6416" max="6416" width="4.625" style="46" customWidth="1"/>
    <col min="6417" max="6418" width="3.625" style="46" customWidth="1"/>
    <col min="6419" max="6656" width="9" style="46"/>
    <col min="6657" max="6657" width="3" style="46" customWidth="1"/>
    <col min="6658" max="6658" width="22.875" style="46" customWidth="1"/>
    <col min="6659" max="6659" width="0.25" style="46" customWidth="1"/>
    <col min="6660" max="6660" width="1.625" style="46" customWidth="1"/>
    <col min="6661" max="6667" width="3.625" style="46" customWidth="1"/>
    <col min="6668" max="6668" width="10.5" style="46" customWidth="1"/>
    <col min="6669" max="6671" width="3.625" style="46" customWidth="1"/>
    <col min="6672" max="6672" width="4.625" style="46" customWidth="1"/>
    <col min="6673" max="6674" width="3.625" style="46" customWidth="1"/>
    <col min="6675" max="6912" width="9" style="46"/>
    <col min="6913" max="6913" width="3" style="46" customWidth="1"/>
    <col min="6914" max="6914" width="22.875" style="46" customWidth="1"/>
    <col min="6915" max="6915" width="0.25" style="46" customWidth="1"/>
    <col min="6916" max="6916" width="1.625" style="46" customWidth="1"/>
    <col min="6917" max="6923" width="3.625" style="46" customWidth="1"/>
    <col min="6924" max="6924" width="10.5" style="46" customWidth="1"/>
    <col min="6925" max="6927" width="3.625" style="46" customWidth="1"/>
    <col min="6928" max="6928" width="4.625" style="46" customWidth="1"/>
    <col min="6929" max="6930" width="3.625" style="46" customWidth="1"/>
    <col min="6931" max="7168" width="9" style="46"/>
    <col min="7169" max="7169" width="3" style="46" customWidth="1"/>
    <col min="7170" max="7170" width="22.875" style="46" customWidth="1"/>
    <col min="7171" max="7171" width="0.25" style="46" customWidth="1"/>
    <col min="7172" max="7172" width="1.625" style="46" customWidth="1"/>
    <col min="7173" max="7179" width="3.625" style="46" customWidth="1"/>
    <col min="7180" max="7180" width="10.5" style="46" customWidth="1"/>
    <col min="7181" max="7183" width="3.625" style="46" customWidth="1"/>
    <col min="7184" max="7184" width="4.625" style="46" customWidth="1"/>
    <col min="7185" max="7186" width="3.625" style="46" customWidth="1"/>
    <col min="7187" max="7424" width="9" style="46"/>
    <col min="7425" max="7425" width="3" style="46" customWidth="1"/>
    <col min="7426" max="7426" width="22.875" style="46" customWidth="1"/>
    <col min="7427" max="7427" width="0.25" style="46" customWidth="1"/>
    <col min="7428" max="7428" width="1.625" style="46" customWidth="1"/>
    <col min="7429" max="7435" width="3.625" style="46" customWidth="1"/>
    <col min="7436" max="7436" width="10.5" style="46" customWidth="1"/>
    <col min="7437" max="7439" width="3.625" style="46" customWidth="1"/>
    <col min="7440" max="7440" width="4.625" style="46" customWidth="1"/>
    <col min="7441" max="7442" width="3.625" style="46" customWidth="1"/>
    <col min="7443" max="7680" width="9" style="46"/>
    <col min="7681" max="7681" width="3" style="46" customWidth="1"/>
    <col min="7682" max="7682" width="22.875" style="46" customWidth="1"/>
    <col min="7683" max="7683" width="0.25" style="46" customWidth="1"/>
    <col min="7684" max="7684" width="1.625" style="46" customWidth="1"/>
    <col min="7685" max="7691" width="3.625" style="46" customWidth="1"/>
    <col min="7692" max="7692" width="10.5" style="46" customWidth="1"/>
    <col min="7693" max="7695" width="3.625" style="46" customWidth="1"/>
    <col min="7696" max="7696" width="4.625" style="46" customWidth="1"/>
    <col min="7697" max="7698" width="3.625" style="46" customWidth="1"/>
    <col min="7699" max="7936" width="9" style="46"/>
    <col min="7937" max="7937" width="3" style="46" customWidth="1"/>
    <col min="7938" max="7938" width="22.875" style="46" customWidth="1"/>
    <col min="7939" max="7939" width="0.25" style="46" customWidth="1"/>
    <col min="7940" max="7940" width="1.625" style="46" customWidth="1"/>
    <col min="7941" max="7947" width="3.625" style="46" customWidth="1"/>
    <col min="7948" max="7948" width="10.5" style="46" customWidth="1"/>
    <col min="7949" max="7951" width="3.625" style="46" customWidth="1"/>
    <col min="7952" max="7952" width="4.625" style="46" customWidth="1"/>
    <col min="7953" max="7954" width="3.625" style="46" customWidth="1"/>
    <col min="7955" max="8192" width="9" style="46"/>
    <col min="8193" max="8193" width="3" style="46" customWidth="1"/>
    <col min="8194" max="8194" width="22.875" style="46" customWidth="1"/>
    <col min="8195" max="8195" width="0.25" style="46" customWidth="1"/>
    <col min="8196" max="8196" width="1.625" style="46" customWidth="1"/>
    <col min="8197" max="8203" width="3.625" style="46" customWidth="1"/>
    <col min="8204" max="8204" width="10.5" style="46" customWidth="1"/>
    <col min="8205" max="8207" width="3.625" style="46" customWidth="1"/>
    <col min="8208" max="8208" width="4.625" style="46" customWidth="1"/>
    <col min="8209" max="8210" width="3.625" style="46" customWidth="1"/>
    <col min="8211" max="8448" width="9" style="46"/>
    <col min="8449" max="8449" width="3" style="46" customWidth="1"/>
    <col min="8450" max="8450" width="22.875" style="46" customWidth="1"/>
    <col min="8451" max="8451" width="0.25" style="46" customWidth="1"/>
    <col min="8452" max="8452" width="1.625" style="46" customWidth="1"/>
    <col min="8453" max="8459" width="3.625" style="46" customWidth="1"/>
    <col min="8460" max="8460" width="10.5" style="46" customWidth="1"/>
    <col min="8461" max="8463" width="3.625" style="46" customWidth="1"/>
    <col min="8464" max="8464" width="4.625" style="46" customWidth="1"/>
    <col min="8465" max="8466" width="3.625" style="46" customWidth="1"/>
    <col min="8467" max="8704" width="9" style="46"/>
    <col min="8705" max="8705" width="3" style="46" customWidth="1"/>
    <col min="8706" max="8706" width="22.875" style="46" customWidth="1"/>
    <col min="8707" max="8707" width="0.25" style="46" customWidth="1"/>
    <col min="8708" max="8708" width="1.625" style="46" customWidth="1"/>
    <col min="8709" max="8715" width="3.625" style="46" customWidth="1"/>
    <col min="8716" max="8716" width="10.5" style="46" customWidth="1"/>
    <col min="8717" max="8719" width="3.625" style="46" customWidth="1"/>
    <col min="8720" max="8720" width="4.625" style="46" customWidth="1"/>
    <col min="8721" max="8722" width="3.625" style="46" customWidth="1"/>
    <col min="8723" max="8960" width="9" style="46"/>
    <col min="8961" max="8961" width="3" style="46" customWidth="1"/>
    <col min="8962" max="8962" width="22.875" style="46" customWidth="1"/>
    <col min="8963" max="8963" width="0.25" style="46" customWidth="1"/>
    <col min="8964" max="8964" width="1.625" style="46" customWidth="1"/>
    <col min="8965" max="8971" width="3.625" style="46" customWidth="1"/>
    <col min="8972" max="8972" width="10.5" style="46" customWidth="1"/>
    <col min="8973" max="8975" width="3.625" style="46" customWidth="1"/>
    <col min="8976" max="8976" width="4.625" style="46" customWidth="1"/>
    <col min="8977" max="8978" width="3.625" style="46" customWidth="1"/>
    <col min="8979" max="9216" width="9" style="46"/>
    <col min="9217" max="9217" width="3" style="46" customWidth="1"/>
    <col min="9218" max="9218" width="22.875" style="46" customWidth="1"/>
    <col min="9219" max="9219" width="0.25" style="46" customWidth="1"/>
    <col min="9220" max="9220" width="1.625" style="46" customWidth="1"/>
    <col min="9221" max="9227" width="3.625" style="46" customWidth="1"/>
    <col min="9228" max="9228" width="10.5" style="46" customWidth="1"/>
    <col min="9229" max="9231" width="3.625" style="46" customWidth="1"/>
    <col min="9232" max="9232" width="4.625" style="46" customWidth="1"/>
    <col min="9233" max="9234" width="3.625" style="46" customWidth="1"/>
    <col min="9235" max="9472" width="9" style="46"/>
    <col min="9473" max="9473" width="3" style="46" customWidth="1"/>
    <col min="9474" max="9474" width="22.875" style="46" customWidth="1"/>
    <col min="9475" max="9475" width="0.25" style="46" customWidth="1"/>
    <col min="9476" max="9476" width="1.625" style="46" customWidth="1"/>
    <col min="9477" max="9483" width="3.625" style="46" customWidth="1"/>
    <col min="9484" max="9484" width="10.5" style="46" customWidth="1"/>
    <col min="9485" max="9487" width="3.625" style="46" customWidth="1"/>
    <col min="9488" max="9488" width="4.625" style="46" customWidth="1"/>
    <col min="9489" max="9490" width="3.625" style="46" customWidth="1"/>
    <col min="9491" max="9728" width="9" style="46"/>
    <col min="9729" max="9729" width="3" style="46" customWidth="1"/>
    <col min="9730" max="9730" width="22.875" style="46" customWidth="1"/>
    <col min="9731" max="9731" width="0.25" style="46" customWidth="1"/>
    <col min="9732" max="9732" width="1.625" style="46" customWidth="1"/>
    <col min="9733" max="9739" width="3.625" style="46" customWidth="1"/>
    <col min="9740" max="9740" width="10.5" style="46" customWidth="1"/>
    <col min="9741" max="9743" width="3.625" style="46" customWidth="1"/>
    <col min="9744" max="9744" width="4.625" style="46" customWidth="1"/>
    <col min="9745" max="9746" width="3.625" style="46" customWidth="1"/>
    <col min="9747" max="9984" width="9" style="46"/>
    <col min="9985" max="9985" width="3" style="46" customWidth="1"/>
    <col min="9986" max="9986" width="22.875" style="46" customWidth="1"/>
    <col min="9987" max="9987" width="0.25" style="46" customWidth="1"/>
    <col min="9988" max="9988" width="1.625" style="46" customWidth="1"/>
    <col min="9989" max="9995" width="3.625" style="46" customWidth="1"/>
    <col min="9996" max="9996" width="10.5" style="46" customWidth="1"/>
    <col min="9997" max="9999" width="3.625" style="46" customWidth="1"/>
    <col min="10000" max="10000" width="4.625" style="46" customWidth="1"/>
    <col min="10001" max="10002" width="3.625" style="46" customWidth="1"/>
    <col min="10003" max="10240" width="9" style="46"/>
    <col min="10241" max="10241" width="3" style="46" customWidth="1"/>
    <col min="10242" max="10242" width="22.875" style="46" customWidth="1"/>
    <col min="10243" max="10243" width="0.25" style="46" customWidth="1"/>
    <col min="10244" max="10244" width="1.625" style="46" customWidth="1"/>
    <col min="10245" max="10251" width="3.625" style="46" customWidth="1"/>
    <col min="10252" max="10252" width="10.5" style="46" customWidth="1"/>
    <col min="10253" max="10255" width="3.625" style="46" customWidth="1"/>
    <col min="10256" max="10256" width="4.625" style="46" customWidth="1"/>
    <col min="10257" max="10258" width="3.625" style="46" customWidth="1"/>
    <col min="10259" max="10496" width="9" style="46"/>
    <col min="10497" max="10497" width="3" style="46" customWidth="1"/>
    <col min="10498" max="10498" width="22.875" style="46" customWidth="1"/>
    <col min="10499" max="10499" width="0.25" style="46" customWidth="1"/>
    <col min="10500" max="10500" width="1.625" style="46" customWidth="1"/>
    <col min="10501" max="10507" width="3.625" style="46" customWidth="1"/>
    <col min="10508" max="10508" width="10.5" style="46" customWidth="1"/>
    <col min="10509" max="10511" width="3.625" style="46" customWidth="1"/>
    <col min="10512" max="10512" width="4.625" style="46" customWidth="1"/>
    <col min="10513" max="10514" width="3.625" style="46" customWidth="1"/>
    <col min="10515" max="10752" width="9" style="46"/>
    <col min="10753" max="10753" width="3" style="46" customWidth="1"/>
    <col min="10754" max="10754" width="22.875" style="46" customWidth="1"/>
    <col min="10755" max="10755" width="0.25" style="46" customWidth="1"/>
    <col min="10756" max="10756" width="1.625" style="46" customWidth="1"/>
    <col min="10757" max="10763" width="3.625" style="46" customWidth="1"/>
    <col min="10764" max="10764" width="10.5" style="46" customWidth="1"/>
    <col min="10765" max="10767" width="3.625" style="46" customWidth="1"/>
    <col min="10768" max="10768" width="4.625" style="46" customWidth="1"/>
    <col min="10769" max="10770" width="3.625" style="46" customWidth="1"/>
    <col min="10771" max="11008" width="9" style="46"/>
    <col min="11009" max="11009" width="3" style="46" customWidth="1"/>
    <col min="11010" max="11010" width="22.875" style="46" customWidth="1"/>
    <col min="11011" max="11011" width="0.25" style="46" customWidth="1"/>
    <col min="11012" max="11012" width="1.625" style="46" customWidth="1"/>
    <col min="11013" max="11019" width="3.625" style="46" customWidth="1"/>
    <col min="11020" max="11020" width="10.5" style="46" customWidth="1"/>
    <col min="11021" max="11023" width="3.625" style="46" customWidth="1"/>
    <col min="11024" max="11024" width="4.625" style="46" customWidth="1"/>
    <col min="11025" max="11026" width="3.625" style="46" customWidth="1"/>
    <col min="11027" max="11264" width="9" style="46"/>
    <col min="11265" max="11265" width="3" style="46" customWidth="1"/>
    <col min="11266" max="11266" width="22.875" style="46" customWidth="1"/>
    <col min="11267" max="11267" width="0.25" style="46" customWidth="1"/>
    <col min="11268" max="11268" width="1.625" style="46" customWidth="1"/>
    <col min="11269" max="11275" width="3.625" style="46" customWidth="1"/>
    <col min="11276" max="11276" width="10.5" style="46" customWidth="1"/>
    <col min="11277" max="11279" width="3.625" style="46" customWidth="1"/>
    <col min="11280" max="11280" width="4.625" style="46" customWidth="1"/>
    <col min="11281" max="11282" width="3.625" style="46" customWidth="1"/>
    <col min="11283" max="11520" width="9" style="46"/>
    <col min="11521" max="11521" width="3" style="46" customWidth="1"/>
    <col min="11522" max="11522" width="22.875" style="46" customWidth="1"/>
    <col min="11523" max="11523" width="0.25" style="46" customWidth="1"/>
    <col min="11524" max="11524" width="1.625" style="46" customWidth="1"/>
    <col min="11525" max="11531" width="3.625" style="46" customWidth="1"/>
    <col min="11532" max="11532" width="10.5" style="46" customWidth="1"/>
    <col min="11533" max="11535" width="3.625" style="46" customWidth="1"/>
    <col min="11536" max="11536" width="4.625" style="46" customWidth="1"/>
    <col min="11537" max="11538" width="3.625" style="46" customWidth="1"/>
    <col min="11539" max="11776" width="9" style="46"/>
    <col min="11777" max="11777" width="3" style="46" customWidth="1"/>
    <col min="11778" max="11778" width="22.875" style="46" customWidth="1"/>
    <col min="11779" max="11779" width="0.25" style="46" customWidth="1"/>
    <col min="11780" max="11780" width="1.625" style="46" customWidth="1"/>
    <col min="11781" max="11787" width="3.625" style="46" customWidth="1"/>
    <col min="11788" max="11788" width="10.5" style="46" customWidth="1"/>
    <col min="11789" max="11791" width="3.625" style="46" customWidth="1"/>
    <col min="11792" max="11792" width="4.625" style="46" customWidth="1"/>
    <col min="11793" max="11794" width="3.625" style="46" customWidth="1"/>
    <col min="11795" max="12032" width="9" style="46"/>
    <col min="12033" max="12033" width="3" style="46" customWidth="1"/>
    <col min="12034" max="12034" width="22.875" style="46" customWidth="1"/>
    <col min="12035" max="12035" width="0.25" style="46" customWidth="1"/>
    <col min="12036" max="12036" width="1.625" style="46" customWidth="1"/>
    <col min="12037" max="12043" width="3.625" style="46" customWidth="1"/>
    <col min="12044" max="12044" width="10.5" style="46" customWidth="1"/>
    <col min="12045" max="12047" width="3.625" style="46" customWidth="1"/>
    <col min="12048" max="12048" width="4.625" style="46" customWidth="1"/>
    <col min="12049" max="12050" width="3.625" style="46" customWidth="1"/>
    <col min="12051" max="12288" width="9" style="46"/>
    <col min="12289" max="12289" width="3" style="46" customWidth="1"/>
    <col min="12290" max="12290" width="22.875" style="46" customWidth="1"/>
    <col min="12291" max="12291" width="0.25" style="46" customWidth="1"/>
    <col min="12292" max="12292" width="1.625" style="46" customWidth="1"/>
    <col min="12293" max="12299" width="3.625" style="46" customWidth="1"/>
    <col min="12300" max="12300" width="10.5" style="46" customWidth="1"/>
    <col min="12301" max="12303" width="3.625" style="46" customWidth="1"/>
    <col min="12304" max="12304" width="4.625" style="46" customWidth="1"/>
    <col min="12305" max="12306" width="3.625" style="46" customWidth="1"/>
    <col min="12307" max="12544" width="9" style="46"/>
    <col min="12545" max="12545" width="3" style="46" customWidth="1"/>
    <col min="12546" max="12546" width="22.875" style="46" customWidth="1"/>
    <col min="12547" max="12547" width="0.25" style="46" customWidth="1"/>
    <col min="12548" max="12548" width="1.625" style="46" customWidth="1"/>
    <col min="12549" max="12555" width="3.625" style="46" customWidth="1"/>
    <col min="12556" max="12556" width="10.5" style="46" customWidth="1"/>
    <col min="12557" max="12559" width="3.625" style="46" customWidth="1"/>
    <col min="12560" max="12560" width="4.625" style="46" customWidth="1"/>
    <col min="12561" max="12562" width="3.625" style="46" customWidth="1"/>
    <col min="12563" max="12800" width="9" style="46"/>
    <col min="12801" max="12801" width="3" style="46" customWidth="1"/>
    <col min="12802" max="12802" width="22.875" style="46" customWidth="1"/>
    <col min="12803" max="12803" width="0.25" style="46" customWidth="1"/>
    <col min="12804" max="12804" width="1.625" style="46" customWidth="1"/>
    <col min="12805" max="12811" width="3.625" style="46" customWidth="1"/>
    <col min="12812" max="12812" width="10.5" style="46" customWidth="1"/>
    <col min="12813" max="12815" width="3.625" style="46" customWidth="1"/>
    <col min="12816" max="12816" width="4.625" style="46" customWidth="1"/>
    <col min="12817" max="12818" width="3.625" style="46" customWidth="1"/>
    <col min="12819" max="13056" width="9" style="46"/>
    <col min="13057" max="13057" width="3" style="46" customWidth="1"/>
    <col min="13058" max="13058" width="22.875" style="46" customWidth="1"/>
    <col min="13059" max="13059" width="0.25" style="46" customWidth="1"/>
    <col min="13060" max="13060" width="1.625" style="46" customWidth="1"/>
    <col min="13061" max="13067" width="3.625" style="46" customWidth="1"/>
    <col min="13068" max="13068" width="10.5" style="46" customWidth="1"/>
    <col min="13069" max="13071" width="3.625" style="46" customWidth="1"/>
    <col min="13072" max="13072" width="4.625" style="46" customWidth="1"/>
    <col min="13073" max="13074" width="3.625" style="46" customWidth="1"/>
    <col min="13075" max="13312" width="9" style="46"/>
    <col min="13313" max="13313" width="3" style="46" customWidth="1"/>
    <col min="13314" max="13314" width="22.875" style="46" customWidth="1"/>
    <col min="13315" max="13315" width="0.25" style="46" customWidth="1"/>
    <col min="13316" max="13316" width="1.625" style="46" customWidth="1"/>
    <col min="13317" max="13323" width="3.625" style="46" customWidth="1"/>
    <col min="13324" max="13324" width="10.5" style="46" customWidth="1"/>
    <col min="13325" max="13327" width="3.625" style="46" customWidth="1"/>
    <col min="13328" max="13328" width="4.625" style="46" customWidth="1"/>
    <col min="13329" max="13330" width="3.625" style="46" customWidth="1"/>
    <col min="13331" max="13568" width="9" style="46"/>
    <col min="13569" max="13569" width="3" style="46" customWidth="1"/>
    <col min="13570" max="13570" width="22.875" style="46" customWidth="1"/>
    <col min="13571" max="13571" width="0.25" style="46" customWidth="1"/>
    <col min="13572" max="13572" width="1.625" style="46" customWidth="1"/>
    <col min="13573" max="13579" width="3.625" style="46" customWidth="1"/>
    <col min="13580" max="13580" width="10.5" style="46" customWidth="1"/>
    <col min="13581" max="13583" width="3.625" style="46" customWidth="1"/>
    <col min="13584" max="13584" width="4.625" style="46" customWidth="1"/>
    <col min="13585" max="13586" width="3.625" style="46" customWidth="1"/>
    <col min="13587" max="13824" width="9" style="46"/>
    <col min="13825" max="13825" width="3" style="46" customWidth="1"/>
    <col min="13826" max="13826" width="22.875" style="46" customWidth="1"/>
    <col min="13827" max="13827" width="0.25" style="46" customWidth="1"/>
    <col min="13828" max="13828" width="1.625" style="46" customWidth="1"/>
    <col min="13829" max="13835" width="3.625" style="46" customWidth="1"/>
    <col min="13836" max="13836" width="10.5" style="46" customWidth="1"/>
    <col min="13837" max="13839" width="3.625" style="46" customWidth="1"/>
    <col min="13840" max="13840" width="4.625" style="46" customWidth="1"/>
    <col min="13841" max="13842" width="3.625" style="46" customWidth="1"/>
    <col min="13843" max="14080" width="9" style="46"/>
    <col min="14081" max="14081" width="3" style="46" customWidth="1"/>
    <col min="14082" max="14082" width="22.875" style="46" customWidth="1"/>
    <col min="14083" max="14083" width="0.25" style="46" customWidth="1"/>
    <col min="14084" max="14084" width="1.625" style="46" customWidth="1"/>
    <col min="14085" max="14091" width="3.625" style="46" customWidth="1"/>
    <col min="14092" max="14092" width="10.5" style="46" customWidth="1"/>
    <col min="14093" max="14095" width="3.625" style="46" customWidth="1"/>
    <col min="14096" max="14096" width="4.625" style="46" customWidth="1"/>
    <col min="14097" max="14098" width="3.625" style="46" customWidth="1"/>
    <col min="14099" max="14336" width="9" style="46"/>
    <col min="14337" max="14337" width="3" style="46" customWidth="1"/>
    <col min="14338" max="14338" width="22.875" style="46" customWidth="1"/>
    <col min="14339" max="14339" width="0.25" style="46" customWidth="1"/>
    <col min="14340" max="14340" width="1.625" style="46" customWidth="1"/>
    <col min="14341" max="14347" width="3.625" style="46" customWidth="1"/>
    <col min="14348" max="14348" width="10.5" style="46" customWidth="1"/>
    <col min="14349" max="14351" width="3.625" style="46" customWidth="1"/>
    <col min="14352" max="14352" width="4.625" style="46" customWidth="1"/>
    <col min="14353" max="14354" width="3.625" style="46" customWidth="1"/>
    <col min="14355" max="14592" width="9" style="46"/>
    <col min="14593" max="14593" width="3" style="46" customWidth="1"/>
    <col min="14594" max="14594" width="22.875" style="46" customWidth="1"/>
    <col min="14595" max="14595" width="0.25" style="46" customWidth="1"/>
    <col min="14596" max="14596" width="1.625" style="46" customWidth="1"/>
    <col min="14597" max="14603" width="3.625" style="46" customWidth="1"/>
    <col min="14604" max="14604" width="10.5" style="46" customWidth="1"/>
    <col min="14605" max="14607" width="3.625" style="46" customWidth="1"/>
    <col min="14608" max="14608" width="4.625" style="46" customWidth="1"/>
    <col min="14609" max="14610" width="3.625" style="46" customWidth="1"/>
    <col min="14611" max="14848" width="9" style="46"/>
    <col min="14849" max="14849" width="3" style="46" customWidth="1"/>
    <col min="14850" max="14850" width="22.875" style="46" customWidth="1"/>
    <col min="14851" max="14851" width="0.25" style="46" customWidth="1"/>
    <col min="14852" max="14852" width="1.625" style="46" customWidth="1"/>
    <col min="14853" max="14859" width="3.625" style="46" customWidth="1"/>
    <col min="14860" max="14860" width="10.5" style="46" customWidth="1"/>
    <col min="14861" max="14863" width="3.625" style="46" customWidth="1"/>
    <col min="14864" max="14864" width="4.625" style="46" customWidth="1"/>
    <col min="14865" max="14866" width="3.625" style="46" customWidth="1"/>
    <col min="14867" max="15104" width="9" style="46"/>
    <col min="15105" max="15105" width="3" style="46" customWidth="1"/>
    <col min="15106" max="15106" width="22.875" style="46" customWidth="1"/>
    <col min="15107" max="15107" width="0.25" style="46" customWidth="1"/>
    <col min="15108" max="15108" width="1.625" style="46" customWidth="1"/>
    <col min="15109" max="15115" width="3.625" style="46" customWidth="1"/>
    <col min="15116" max="15116" width="10.5" style="46" customWidth="1"/>
    <col min="15117" max="15119" width="3.625" style="46" customWidth="1"/>
    <col min="15120" max="15120" width="4.625" style="46" customWidth="1"/>
    <col min="15121" max="15122" width="3.625" style="46" customWidth="1"/>
    <col min="15123" max="15360" width="9" style="46"/>
    <col min="15361" max="15361" width="3" style="46" customWidth="1"/>
    <col min="15362" max="15362" width="22.875" style="46" customWidth="1"/>
    <col min="15363" max="15363" width="0.25" style="46" customWidth="1"/>
    <col min="15364" max="15364" width="1.625" style="46" customWidth="1"/>
    <col min="15365" max="15371" width="3.625" style="46" customWidth="1"/>
    <col min="15372" max="15372" width="10.5" style="46" customWidth="1"/>
    <col min="15373" max="15375" width="3.625" style="46" customWidth="1"/>
    <col min="15376" max="15376" width="4.625" style="46" customWidth="1"/>
    <col min="15377" max="15378" width="3.625" style="46" customWidth="1"/>
    <col min="15379" max="15616" width="9" style="46"/>
    <col min="15617" max="15617" width="3" style="46" customWidth="1"/>
    <col min="15618" max="15618" width="22.875" style="46" customWidth="1"/>
    <col min="15619" max="15619" width="0.25" style="46" customWidth="1"/>
    <col min="15620" max="15620" width="1.625" style="46" customWidth="1"/>
    <col min="15621" max="15627" width="3.625" style="46" customWidth="1"/>
    <col min="15628" max="15628" width="10.5" style="46" customWidth="1"/>
    <col min="15629" max="15631" width="3.625" style="46" customWidth="1"/>
    <col min="15632" max="15632" width="4.625" style="46" customWidth="1"/>
    <col min="15633" max="15634" width="3.625" style="46" customWidth="1"/>
    <col min="15635" max="15872" width="9" style="46"/>
    <col min="15873" max="15873" width="3" style="46" customWidth="1"/>
    <col min="15874" max="15874" width="22.875" style="46" customWidth="1"/>
    <col min="15875" max="15875" width="0.25" style="46" customWidth="1"/>
    <col min="15876" max="15876" width="1.625" style="46" customWidth="1"/>
    <col min="15877" max="15883" width="3.625" style="46" customWidth="1"/>
    <col min="15884" max="15884" width="10.5" style="46" customWidth="1"/>
    <col min="15885" max="15887" width="3.625" style="46" customWidth="1"/>
    <col min="15888" max="15888" width="4.625" style="46" customWidth="1"/>
    <col min="15889" max="15890" width="3.625" style="46" customWidth="1"/>
    <col min="15891" max="16128" width="9" style="46"/>
    <col min="16129" max="16129" width="3" style="46" customWidth="1"/>
    <col min="16130" max="16130" width="22.875" style="46" customWidth="1"/>
    <col min="16131" max="16131" width="0.25" style="46" customWidth="1"/>
    <col min="16132" max="16132" width="1.625" style="46" customWidth="1"/>
    <col min="16133" max="16139" width="3.625" style="46" customWidth="1"/>
    <col min="16140" max="16140" width="10.5" style="46" customWidth="1"/>
    <col min="16141" max="16143" width="3.625" style="46" customWidth="1"/>
    <col min="16144" max="16144" width="4.625" style="46" customWidth="1"/>
    <col min="16145" max="16146" width="3.625" style="46" customWidth="1"/>
    <col min="16147" max="16384" width="9" style="46"/>
  </cols>
  <sheetData>
    <row r="1" spans="1:16" ht="17.25">
      <c r="A1" s="106" t="s">
        <v>105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6" ht="19.5" customHeight="1">
      <c r="A2" s="4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7"/>
    </row>
    <row r="3" spans="1:16" ht="15.75" customHeight="1">
      <c r="A3" s="47"/>
      <c r="B3" s="48" t="s">
        <v>106</v>
      </c>
      <c r="C3" s="49" t="s">
        <v>107</v>
      </c>
      <c r="D3" s="47"/>
      <c r="E3" s="47"/>
      <c r="F3" s="47"/>
      <c r="G3" s="47"/>
      <c r="H3" s="47"/>
      <c r="I3" s="47"/>
      <c r="J3" s="47"/>
      <c r="K3" s="47"/>
      <c r="L3" s="47"/>
      <c r="M3" s="50" t="s">
        <v>108</v>
      </c>
      <c r="N3" s="47"/>
      <c r="O3" s="47"/>
    </row>
    <row r="4" spans="1:16" ht="15" customHeight="1">
      <c r="A4" s="47"/>
      <c r="B4" s="48" t="s">
        <v>109</v>
      </c>
      <c r="C4" s="49" t="s">
        <v>110</v>
      </c>
      <c r="D4" s="47"/>
      <c r="E4" s="47"/>
      <c r="F4" s="47"/>
      <c r="G4" s="47"/>
      <c r="H4" s="47"/>
      <c r="I4" s="47"/>
      <c r="J4" s="47"/>
      <c r="K4" s="47"/>
      <c r="L4" s="47"/>
      <c r="M4" s="50" t="s">
        <v>111</v>
      </c>
      <c r="N4" s="47"/>
      <c r="O4" s="47"/>
    </row>
    <row r="5" spans="1:16" ht="15" customHeight="1">
      <c r="A5" s="47"/>
      <c r="B5" s="51"/>
      <c r="C5" s="46" t="s">
        <v>112</v>
      </c>
      <c r="D5" s="52"/>
      <c r="E5" s="47"/>
      <c r="F5" s="47"/>
      <c r="G5" s="47"/>
      <c r="H5" s="47"/>
      <c r="I5" s="47"/>
      <c r="J5" s="47"/>
      <c r="K5" s="47"/>
      <c r="L5" s="47"/>
      <c r="M5" s="50" t="s">
        <v>113</v>
      </c>
      <c r="N5" s="47"/>
      <c r="O5" s="47"/>
    </row>
    <row r="6" spans="1:16" ht="15.75" customHeight="1">
      <c r="J6" s="53" t="s">
        <v>114</v>
      </c>
      <c r="M6" s="50"/>
    </row>
    <row r="7" spans="1:16" ht="15.75" customHeight="1">
      <c r="L7" s="50"/>
      <c r="M7" s="53" t="s">
        <v>115</v>
      </c>
    </row>
    <row r="8" spans="1:16" ht="15" customHeight="1"/>
    <row r="9" spans="1:16" ht="9.75" customHeight="1"/>
    <row r="10" spans="1:16" ht="14.25" customHeight="1">
      <c r="E10" s="109" t="s">
        <v>116</v>
      </c>
      <c r="F10" s="110"/>
      <c r="G10" s="110"/>
      <c r="H10" s="110"/>
      <c r="I10" s="110"/>
      <c r="J10" s="109" t="s">
        <v>117</v>
      </c>
      <c r="K10" s="109"/>
      <c r="L10" s="91"/>
      <c r="M10" s="91"/>
    </row>
    <row r="11" spans="1:16" ht="11.1" customHeight="1">
      <c r="A11" s="54"/>
      <c r="B11" s="55"/>
      <c r="C11" s="56"/>
      <c r="D11" s="53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/>
    </row>
    <row r="12" spans="1:16" ht="11.1" customHeight="1" thickBot="1">
      <c r="A12" s="92">
        <v>1</v>
      </c>
      <c r="B12" s="93" t="str">
        <f>VLOOKUP(A12,[1]チーム!$A$2:$C$11,2,FALSE)</f>
        <v>佐賀女子高</v>
      </c>
      <c r="C12" s="89" t="str">
        <f>VLOOKUP(A12,[1]チーム!$A$2:$C$11,3,FALSE)</f>
        <v>(）</v>
      </c>
      <c r="D12" s="111"/>
      <c r="E12" s="59"/>
      <c r="F12" s="59"/>
      <c r="G12" s="59"/>
      <c r="H12" s="59"/>
      <c r="I12" s="57"/>
      <c r="J12" s="57"/>
      <c r="K12" s="57"/>
      <c r="L12" s="57"/>
      <c r="M12" s="57"/>
      <c r="N12" s="57"/>
      <c r="O12" s="58"/>
    </row>
    <row r="13" spans="1:16" ht="11.1" customHeight="1">
      <c r="A13" s="92"/>
      <c r="B13" s="93"/>
      <c r="C13" s="89"/>
      <c r="D13" s="111"/>
      <c r="E13" s="57"/>
      <c r="F13" s="57"/>
      <c r="G13" s="57"/>
      <c r="H13" s="57"/>
      <c r="I13" s="98">
        <v>16</v>
      </c>
      <c r="J13" s="57"/>
      <c r="K13" s="57"/>
      <c r="L13" s="57"/>
      <c r="M13" s="57"/>
      <c r="N13" s="57"/>
      <c r="O13" s="58"/>
    </row>
    <row r="14" spans="1:16" ht="11.1" customHeight="1" thickBot="1">
      <c r="A14" s="54"/>
      <c r="B14" s="60"/>
      <c r="C14" s="45"/>
      <c r="D14" s="53"/>
      <c r="E14" s="57"/>
      <c r="F14" s="57"/>
      <c r="G14" s="57"/>
      <c r="H14" s="97" t="s">
        <v>118</v>
      </c>
      <c r="I14" s="100"/>
      <c r="J14" s="59"/>
      <c r="K14" s="57"/>
      <c r="L14" s="57"/>
      <c r="M14" s="57"/>
      <c r="N14" s="57"/>
      <c r="O14" s="58"/>
    </row>
    <row r="15" spans="1:16" ht="11.1" customHeight="1">
      <c r="A15" s="54"/>
      <c r="B15" s="61"/>
      <c r="C15" s="62"/>
      <c r="D15" s="53"/>
      <c r="E15" s="57"/>
      <c r="F15" s="57"/>
      <c r="G15" s="57"/>
      <c r="H15" s="96"/>
      <c r="I15" s="94">
        <v>0</v>
      </c>
      <c r="J15" s="57"/>
      <c r="K15" s="98">
        <v>2</v>
      </c>
      <c r="L15" s="57"/>
      <c r="M15" s="57"/>
      <c r="N15" s="57"/>
      <c r="O15" s="58"/>
    </row>
    <row r="16" spans="1:16" ht="11.1" customHeight="1">
      <c r="A16" s="92">
        <v>2</v>
      </c>
      <c r="B16" s="93" t="str">
        <f>VLOOKUP(A16,[1]チーム!$A$2:$C$11,2,FALSE)</f>
        <v>佐賀東高</v>
      </c>
      <c r="C16" s="89" t="str">
        <f>VLOOKUP(A16,[1]チーム!$A$2:$C$11,3,FALSE)</f>
        <v>(）</v>
      </c>
      <c r="D16" s="90"/>
      <c r="E16" s="63"/>
      <c r="F16" s="63"/>
      <c r="G16" s="57"/>
      <c r="H16" s="64"/>
      <c r="I16" s="94"/>
      <c r="J16" s="57"/>
      <c r="K16" s="98"/>
      <c r="L16" s="57"/>
      <c r="M16" s="57"/>
      <c r="N16" s="57"/>
      <c r="O16" s="58"/>
    </row>
    <row r="17" spans="1:18" ht="11.1" customHeight="1">
      <c r="A17" s="92"/>
      <c r="B17" s="93"/>
      <c r="C17" s="89"/>
      <c r="D17" s="90"/>
      <c r="E17" s="65"/>
      <c r="F17" s="65"/>
      <c r="G17" s="65"/>
      <c r="H17" s="65"/>
      <c r="I17" s="66"/>
      <c r="J17" s="57"/>
      <c r="K17" s="67"/>
      <c r="L17" s="57"/>
      <c r="M17" s="57"/>
      <c r="N17" s="57"/>
      <c r="O17" s="58"/>
    </row>
    <row r="18" spans="1:18" ht="11.1" customHeight="1">
      <c r="A18" s="54"/>
      <c r="B18" s="60"/>
      <c r="C18" s="45"/>
      <c r="D18" s="53"/>
      <c r="E18" s="57"/>
      <c r="F18" s="57"/>
      <c r="G18" s="57"/>
      <c r="H18" s="57"/>
      <c r="I18" s="66"/>
      <c r="J18" s="57"/>
      <c r="K18" s="67"/>
      <c r="L18" s="57"/>
      <c r="M18" s="57"/>
      <c r="N18" s="57"/>
      <c r="O18" s="58"/>
    </row>
    <row r="19" spans="1:18" ht="11.1" customHeight="1" thickBot="1">
      <c r="A19" s="54"/>
      <c r="B19" s="61"/>
      <c r="C19" s="62"/>
      <c r="D19" s="53"/>
      <c r="E19" s="57"/>
      <c r="F19" s="57"/>
      <c r="G19" s="57"/>
      <c r="H19" s="57"/>
      <c r="I19" s="66"/>
      <c r="J19" s="97" t="s">
        <v>119</v>
      </c>
      <c r="K19" s="68"/>
      <c r="L19" s="59"/>
      <c r="M19" s="57"/>
      <c r="N19" s="57"/>
      <c r="O19" s="58"/>
    </row>
    <row r="20" spans="1:18" ht="11.1" customHeight="1">
      <c r="A20" s="92">
        <v>3</v>
      </c>
      <c r="B20" s="93" t="str">
        <f>VLOOKUP(A20,[1]チーム!$A$2:$C$11,2,FALSE)</f>
        <v>嬉野高</v>
      </c>
      <c r="C20" s="89" t="str">
        <f>VLOOKUP(A20,[1]チーム!$A$2:$C$11,3,FALSE)</f>
        <v>(）</v>
      </c>
      <c r="D20" s="90"/>
      <c r="E20" s="57"/>
      <c r="F20" s="57"/>
      <c r="G20" s="57"/>
      <c r="H20" s="57"/>
      <c r="I20" s="66"/>
      <c r="J20" s="96"/>
      <c r="K20" s="69"/>
      <c r="L20" s="57"/>
      <c r="M20" s="98">
        <v>10</v>
      </c>
      <c r="N20" s="57"/>
      <c r="O20" s="58"/>
    </row>
    <row r="21" spans="1:18" ht="11.1" customHeight="1">
      <c r="A21" s="92"/>
      <c r="B21" s="93"/>
      <c r="C21" s="89"/>
      <c r="D21" s="90"/>
      <c r="E21" s="65"/>
      <c r="F21" s="70"/>
      <c r="G21" s="94">
        <v>7</v>
      </c>
      <c r="H21" s="57"/>
      <c r="I21" s="66"/>
      <c r="J21" s="71"/>
      <c r="K21" s="66"/>
      <c r="L21" s="57"/>
      <c r="M21" s="98"/>
      <c r="N21" s="57"/>
      <c r="O21" s="101"/>
    </row>
    <row r="22" spans="1:18" ht="11.1" customHeight="1" thickBot="1">
      <c r="A22" s="54"/>
      <c r="B22" s="60"/>
      <c r="C22" s="45"/>
      <c r="D22" s="53"/>
      <c r="E22" s="57"/>
      <c r="F22" s="96" t="s">
        <v>119</v>
      </c>
      <c r="G22" s="95"/>
      <c r="H22" s="59"/>
      <c r="I22" s="66"/>
      <c r="J22" s="71"/>
      <c r="K22" s="66"/>
      <c r="L22" s="57"/>
      <c r="M22" s="67"/>
      <c r="N22" s="57"/>
      <c r="O22" s="102"/>
    </row>
    <row r="23" spans="1:18" ht="11.1" customHeight="1" thickBot="1">
      <c r="A23" s="54"/>
      <c r="B23" s="61"/>
      <c r="C23" s="62"/>
      <c r="D23" s="53"/>
      <c r="E23" s="57"/>
      <c r="F23" s="97"/>
      <c r="G23" s="98">
        <v>8</v>
      </c>
      <c r="H23" s="71"/>
      <c r="I23" s="94">
        <v>0</v>
      </c>
      <c r="J23" s="71"/>
      <c r="K23" s="66"/>
      <c r="L23" s="57"/>
      <c r="M23" s="67"/>
      <c r="N23" s="57"/>
      <c r="O23" s="102"/>
    </row>
    <row r="24" spans="1:18" ht="11.1" customHeight="1" thickBot="1">
      <c r="A24" s="92">
        <v>4</v>
      </c>
      <c r="B24" s="93" t="str">
        <f>VLOOKUP(A24,[1]チーム!$A$2:$C$11,2,FALSE)</f>
        <v>厳木高</v>
      </c>
      <c r="C24" s="89" t="str">
        <f>VLOOKUP(A24,[1]チーム!$A$2:$C$11,3,FALSE)</f>
        <v>(）</v>
      </c>
      <c r="D24" s="90"/>
      <c r="E24" s="59"/>
      <c r="F24" s="59"/>
      <c r="G24" s="98"/>
      <c r="H24" s="71"/>
      <c r="I24" s="94"/>
      <c r="J24" s="71"/>
      <c r="K24" s="94">
        <v>1</v>
      </c>
      <c r="L24" s="57"/>
      <c r="M24" s="67"/>
      <c r="N24" s="103" t="s">
        <v>120</v>
      </c>
      <c r="O24" s="102"/>
    </row>
    <row r="25" spans="1:18" ht="11.1" customHeight="1" thickBot="1">
      <c r="A25" s="92"/>
      <c r="B25" s="93"/>
      <c r="C25" s="89"/>
      <c r="D25" s="90"/>
      <c r="E25" s="57"/>
      <c r="F25" s="57"/>
      <c r="G25" s="66"/>
      <c r="H25" s="96" t="s">
        <v>121</v>
      </c>
      <c r="I25" s="72"/>
      <c r="J25" s="73"/>
      <c r="K25" s="94"/>
      <c r="L25" s="57"/>
      <c r="M25" s="67"/>
      <c r="N25" s="104"/>
      <c r="O25" s="102"/>
      <c r="Q25" s="74"/>
      <c r="R25" s="75"/>
    </row>
    <row r="26" spans="1:18" ht="11.1" customHeight="1">
      <c r="A26" s="54"/>
      <c r="B26" s="60"/>
      <c r="C26" s="45"/>
      <c r="D26" s="53"/>
      <c r="E26" s="57"/>
      <c r="F26" s="57"/>
      <c r="G26" s="66"/>
      <c r="H26" s="97"/>
      <c r="I26" s="67"/>
      <c r="J26" s="57"/>
      <c r="K26" s="66"/>
      <c r="L26" s="57"/>
      <c r="M26" s="67"/>
      <c r="N26" s="104"/>
      <c r="O26" s="102"/>
      <c r="Q26" s="74"/>
      <c r="R26" s="74"/>
    </row>
    <row r="27" spans="1:18" ht="11.1" customHeight="1">
      <c r="A27" s="54"/>
      <c r="B27" s="60"/>
      <c r="C27" s="45"/>
      <c r="D27" s="53"/>
      <c r="E27" s="57"/>
      <c r="F27" s="57"/>
      <c r="G27" s="66"/>
      <c r="H27" s="57"/>
      <c r="I27" s="98">
        <v>31</v>
      </c>
      <c r="J27" s="57"/>
      <c r="K27" s="66"/>
      <c r="L27" s="57"/>
      <c r="M27" s="67"/>
      <c r="N27" s="104"/>
      <c r="O27" s="102"/>
      <c r="Q27" s="76"/>
      <c r="R27" s="74"/>
    </row>
    <row r="28" spans="1:18" ht="11.1" customHeight="1" thickBot="1">
      <c r="A28" s="92">
        <v>5</v>
      </c>
      <c r="B28" s="93" t="str">
        <f>VLOOKUP(A28,[1]チーム!$A$2:$C$11,2,FALSE)</f>
        <v>鹿島実高</v>
      </c>
      <c r="C28" s="89" t="str">
        <f>VLOOKUP(A28,[1]チーム!$A$2:$C$11,3,FALSE)</f>
        <v>(）</v>
      </c>
      <c r="D28" s="90"/>
      <c r="E28" s="59"/>
      <c r="F28" s="59"/>
      <c r="G28" s="77"/>
      <c r="H28" s="78"/>
      <c r="I28" s="98"/>
      <c r="J28" s="57"/>
      <c r="K28" s="66"/>
      <c r="L28" s="57"/>
      <c r="M28" s="67"/>
      <c r="N28" s="104"/>
      <c r="O28" s="102"/>
      <c r="Q28" s="49"/>
      <c r="R28" s="74"/>
    </row>
    <row r="29" spans="1:18" ht="11.1" customHeight="1">
      <c r="A29" s="92"/>
      <c r="B29" s="93"/>
      <c r="C29" s="89"/>
      <c r="D29" s="90"/>
      <c r="E29" s="57"/>
      <c r="F29" s="57"/>
      <c r="G29" s="66"/>
      <c r="H29" s="57"/>
      <c r="I29" s="66"/>
      <c r="J29" s="57"/>
      <c r="K29" s="66"/>
      <c r="L29" s="57"/>
      <c r="M29" s="67"/>
      <c r="N29" s="104"/>
      <c r="O29" s="102"/>
      <c r="Q29" s="49"/>
      <c r="R29" s="74"/>
    </row>
    <row r="30" spans="1:18" ht="11.1" customHeight="1" thickBot="1">
      <c r="A30" s="54"/>
      <c r="B30" s="60"/>
      <c r="C30" s="45"/>
      <c r="D30" s="53"/>
      <c r="E30" s="57"/>
      <c r="F30" s="57"/>
      <c r="G30" s="66"/>
      <c r="H30" s="57"/>
      <c r="I30" s="66"/>
      <c r="J30" s="57"/>
      <c r="K30" s="66"/>
      <c r="L30" s="97" t="s">
        <v>118</v>
      </c>
      <c r="M30" s="68"/>
      <c r="N30" s="104"/>
      <c r="O30" s="102"/>
      <c r="Q30" s="49"/>
      <c r="R30" s="74"/>
    </row>
    <row r="31" spans="1:18" ht="11.1" customHeight="1">
      <c r="A31" s="54"/>
      <c r="B31" s="60"/>
      <c r="C31" s="45"/>
      <c r="D31" s="53"/>
      <c r="E31" s="57"/>
      <c r="F31" s="57"/>
      <c r="G31" s="66"/>
      <c r="H31" s="57"/>
      <c r="I31" s="66"/>
      <c r="J31" s="57"/>
      <c r="K31" s="66"/>
      <c r="L31" s="96"/>
      <c r="M31" s="69"/>
      <c r="N31" s="104"/>
      <c r="O31" s="102"/>
      <c r="Q31" s="49"/>
      <c r="R31" s="74"/>
    </row>
    <row r="32" spans="1:18" ht="11.1" customHeight="1" thickBot="1">
      <c r="A32" s="92">
        <v>6</v>
      </c>
      <c r="B32" s="93" t="str">
        <f>VLOOKUP(A32,[1]チーム!$A$2:$C$11,2,FALSE)</f>
        <v>唐津商高</v>
      </c>
      <c r="C32" s="89" t="str">
        <f>VLOOKUP(A32,[1]チーム!$A$2:$C$11,3,FALSE)</f>
        <v>(）</v>
      </c>
      <c r="D32" s="90"/>
      <c r="E32" s="59"/>
      <c r="F32" s="59"/>
      <c r="G32" s="77"/>
      <c r="H32" s="59"/>
      <c r="I32" s="66"/>
      <c r="J32" s="57"/>
      <c r="K32" s="66"/>
      <c r="L32" s="71"/>
      <c r="M32" s="69"/>
      <c r="N32" s="104"/>
      <c r="O32" s="102"/>
      <c r="Q32" s="49"/>
      <c r="R32" s="74"/>
    </row>
    <row r="33" spans="1:18" ht="11.1" customHeight="1">
      <c r="A33" s="92"/>
      <c r="B33" s="93"/>
      <c r="C33" s="89"/>
      <c r="D33" s="90"/>
      <c r="E33" s="57"/>
      <c r="F33" s="57"/>
      <c r="G33" s="79"/>
      <c r="H33" s="57"/>
      <c r="I33" s="98">
        <v>7</v>
      </c>
      <c r="J33" s="57"/>
      <c r="K33" s="66"/>
      <c r="L33" s="71"/>
      <c r="M33" s="66"/>
      <c r="N33" s="104"/>
      <c r="O33" s="102"/>
      <c r="Q33" s="49"/>
      <c r="R33" s="74"/>
    </row>
    <row r="34" spans="1:18" ht="11.1" customHeight="1">
      <c r="A34" s="54"/>
      <c r="B34" s="60"/>
      <c r="C34" s="45"/>
      <c r="D34" s="53"/>
      <c r="E34" s="57"/>
      <c r="F34" s="66"/>
      <c r="G34" s="79"/>
      <c r="H34" s="57"/>
      <c r="I34" s="98"/>
      <c r="J34" s="57"/>
      <c r="K34" s="66"/>
      <c r="L34" s="71"/>
      <c r="M34" s="66"/>
      <c r="N34" s="104"/>
      <c r="O34" s="102"/>
      <c r="Q34" s="49"/>
      <c r="R34" s="74"/>
    </row>
    <row r="35" spans="1:18" ht="11.1" customHeight="1" thickBot="1">
      <c r="A35" s="54"/>
      <c r="B35" s="61"/>
      <c r="C35" s="62"/>
      <c r="D35" s="53"/>
      <c r="E35" s="57"/>
      <c r="F35" s="66"/>
      <c r="G35" s="79"/>
      <c r="H35" s="97" t="s">
        <v>122</v>
      </c>
      <c r="I35" s="68"/>
      <c r="J35" s="59"/>
      <c r="K35" s="66"/>
      <c r="L35" s="71"/>
      <c r="M35" s="66"/>
      <c r="N35" s="104"/>
      <c r="O35" s="102"/>
      <c r="Q35" s="49"/>
      <c r="R35" s="74"/>
    </row>
    <row r="36" spans="1:18" ht="11.1" customHeight="1" thickBot="1">
      <c r="A36" s="92">
        <v>7</v>
      </c>
      <c r="B36" s="93" t="str">
        <f>VLOOKUP(A36,[1]チーム!$A$2:$C$11,2,FALSE)</f>
        <v>伊万里高</v>
      </c>
      <c r="C36" s="89" t="str">
        <f>VLOOKUP(A36,[1]チーム!$A$2:$C$11,3,FALSE)</f>
        <v>(）</v>
      </c>
      <c r="D36" s="90"/>
      <c r="E36" s="59"/>
      <c r="F36" s="59"/>
      <c r="G36" s="79"/>
      <c r="H36" s="96"/>
      <c r="I36" s="69"/>
      <c r="J36" s="57"/>
      <c r="K36" s="98">
        <v>6</v>
      </c>
      <c r="L36" s="71"/>
      <c r="M36" s="66"/>
      <c r="N36" s="104"/>
      <c r="O36" s="102"/>
      <c r="Q36" s="74"/>
      <c r="R36" s="74"/>
    </row>
    <row r="37" spans="1:18" ht="11.1" customHeight="1">
      <c r="A37" s="92"/>
      <c r="B37" s="93"/>
      <c r="C37" s="89"/>
      <c r="D37" s="90"/>
      <c r="E37" s="57"/>
      <c r="F37" s="57"/>
      <c r="G37" s="98">
        <v>16</v>
      </c>
      <c r="H37" s="80"/>
      <c r="I37" s="94">
        <v>3</v>
      </c>
      <c r="J37" s="57"/>
      <c r="K37" s="98"/>
      <c r="L37" s="71"/>
      <c r="M37" s="66"/>
      <c r="N37" s="104"/>
      <c r="O37" s="81"/>
    </row>
    <row r="38" spans="1:18" ht="11.1" customHeight="1" thickBot="1">
      <c r="A38" s="54"/>
      <c r="B38" s="61"/>
      <c r="C38" s="62"/>
      <c r="D38" s="53"/>
      <c r="E38" s="57"/>
      <c r="F38" s="97" t="s">
        <v>123</v>
      </c>
      <c r="G38" s="100"/>
      <c r="H38" s="82"/>
      <c r="I38" s="94"/>
      <c r="J38" s="57"/>
      <c r="K38" s="67"/>
      <c r="L38" s="71"/>
      <c r="M38" s="66"/>
      <c r="N38" s="105"/>
      <c r="O38" s="81"/>
    </row>
    <row r="39" spans="1:18" ht="11.1" customHeight="1">
      <c r="A39" s="54"/>
      <c r="B39" s="61"/>
      <c r="C39" s="62"/>
      <c r="D39" s="53"/>
      <c r="E39" s="57"/>
      <c r="F39" s="96"/>
      <c r="G39" s="94">
        <v>0</v>
      </c>
      <c r="H39" s="57"/>
      <c r="I39" s="66"/>
      <c r="J39" s="57"/>
      <c r="K39" s="67"/>
      <c r="L39" s="71"/>
      <c r="M39" s="66"/>
      <c r="N39" s="57"/>
      <c r="O39" s="81"/>
    </row>
    <row r="40" spans="1:18" ht="11.1" customHeight="1">
      <c r="A40" s="92">
        <v>8</v>
      </c>
      <c r="B40" s="93" t="str">
        <f>VLOOKUP(A40,[1]チーム!$A$2:$C$11,2,FALSE)</f>
        <v>唐津南高</v>
      </c>
      <c r="C40" s="89" t="str">
        <f>VLOOKUP(A40,[1]チーム!$A$2:$C$11,3,FALSE)</f>
        <v>(）</v>
      </c>
      <c r="D40" s="90"/>
      <c r="E40" s="63"/>
      <c r="F40" s="64"/>
      <c r="G40" s="94"/>
      <c r="H40" s="57"/>
      <c r="I40" s="66"/>
      <c r="J40" s="57"/>
      <c r="K40" s="67"/>
      <c r="L40" s="71"/>
      <c r="M40" s="99">
        <v>0</v>
      </c>
      <c r="N40" s="57"/>
      <c r="O40" s="81"/>
    </row>
    <row r="41" spans="1:18" ht="11.1" customHeight="1" thickBot="1">
      <c r="A41" s="92"/>
      <c r="B41" s="93"/>
      <c r="C41" s="89"/>
      <c r="D41" s="90"/>
      <c r="E41" s="57"/>
      <c r="F41" s="57"/>
      <c r="G41" s="57"/>
      <c r="H41" s="57"/>
      <c r="I41" s="66"/>
      <c r="J41" s="97" t="s">
        <v>124</v>
      </c>
      <c r="K41" s="68"/>
      <c r="L41" s="73"/>
      <c r="M41" s="99"/>
      <c r="N41" s="57"/>
      <c r="O41" s="81"/>
    </row>
    <row r="42" spans="1:18" ht="11.1" customHeight="1">
      <c r="A42" s="54"/>
      <c r="B42" s="60"/>
      <c r="C42" s="45"/>
      <c r="D42" s="53"/>
      <c r="E42" s="57"/>
      <c r="F42" s="57"/>
      <c r="G42" s="57"/>
      <c r="H42" s="57"/>
      <c r="I42" s="66"/>
      <c r="J42" s="96"/>
      <c r="K42" s="69"/>
      <c r="L42" s="57"/>
      <c r="M42" s="83"/>
      <c r="N42" s="57"/>
      <c r="O42" s="58"/>
    </row>
    <row r="43" spans="1:18" ht="11.1" customHeight="1">
      <c r="A43" s="54"/>
      <c r="B43" s="61"/>
      <c r="C43" s="62"/>
      <c r="D43" s="53"/>
      <c r="E43" s="57"/>
      <c r="F43" s="57"/>
      <c r="G43" s="57"/>
      <c r="H43" s="57"/>
      <c r="I43" s="66"/>
      <c r="J43" s="71"/>
      <c r="K43" s="69"/>
      <c r="L43" s="57"/>
      <c r="M43" s="57"/>
      <c r="N43" s="57"/>
      <c r="O43" s="58"/>
    </row>
    <row r="44" spans="1:18" ht="11.1" customHeight="1">
      <c r="A44" s="92">
        <v>9</v>
      </c>
      <c r="B44" s="93" t="str">
        <f>VLOOKUP(A44,[1]チーム!$A$2:$C$11,2,FALSE)</f>
        <v>牛津高</v>
      </c>
      <c r="C44" s="89" t="str">
        <f>VLOOKUP(A44,[1]チーム!$A$2:$C$11,3,FALSE)</f>
        <v>(）</v>
      </c>
      <c r="D44" s="90"/>
      <c r="E44" s="57"/>
      <c r="F44" s="57"/>
      <c r="G44" s="57"/>
      <c r="H44" s="57"/>
      <c r="I44" s="66"/>
      <c r="J44" s="71"/>
      <c r="K44" s="66"/>
      <c r="L44" s="57"/>
      <c r="M44" s="57"/>
      <c r="N44" s="57"/>
      <c r="O44" s="58"/>
    </row>
    <row r="45" spans="1:18" ht="11.1" customHeight="1">
      <c r="A45" s="92"/>
      <c r="B45" s="93"/>
      <c r="C45" s="89"/>
      <c r="D45" s="90"/>
      <c r="E45" s="65"/>
      <c r="F45" s="65"/>
      <c r="G45" s="65"/>
      <c r="H45" s="70"/>
      <c r="I45" s="94">
        <v>1</v>
      </c>
      <c r="J45" s="71"/>
      <c r="K45" s="94">
        <v>5</v>
      </c>
      <c r="L45" s="57"/>
      <c r="M45" s="57"/>
      <c r="N45" s="57"/>
      <c r="O45" s="58"/>
    </row>
    <row r="46" spans="1:18" ht="11.1" customHeight="1" thickBot="1">
      <c r="A46" s="54"/>
      <c r="B46" s="60"/>
      <c r="C46" s="45"/>
      <c r="D46" s="53"/>
      <c r="E46" s="57"/>
      <c r="F46" s="57"/>
      <c r="G46" s="57"/>
      <c r="H46" s="96" t="s">
        <v>125</v>
      </c>
      <c r="I46" s="95"/>
      <c r="J46" s="73"/>
      <c r="K46" s="94"/>
      <c r="L46" s="57"/>
      <c r="M46" s="57"/>
      <c r="N46" s="57"/>
      <c r="O46" s="58"/>
    </row>
    <row r="47" spans="1:18" ht="11.1" customHeight="1">
      <c r="A47" s="54"/>
      <c r="B47" s="61"/>
      <c r="C47" s="62"/>
      <c r="D47" s="53"/>
      <c r="E47" s="57"/>
      <c r="F47" s="57"/>
      <c r="G47" s="57"/>
      <c r="H47" s="97"/>
      <c r="I47" s="98">
        <v>4</v>
      </c>
      <c r="J47" s="57"/>
      <c r="K47" s="57"/>
      <c r="L47" s="57"/>
      <c r="M47" s="57"/>
      <c r="N47" s="57"/>
      <c r="O47" s="58"/>
    </row>
    <row r="48" spans="1:18" ht="11.1" customHeight="1" thickBot="1">
      <c r="A48" s="92">
        <v>10</v>
      </c>
      <c r="B48" s="93" t="str">
        <f>VLOOKUP(A48,[1]チーム!$A$2:$C$11,2,FALSE)</f>
        <v>伊万里商高</v>
      </c>
      <c r="C48" s="89" t="str">
        <f>VLOOKUP(A48,[1]チーム!$A$2:$C$11,3,FALSE)</f>
        <v>(）</v>
      </c>
      <c r="D48" s="90"/>
      <c r="E48" s="84"/>
      <c r="F48" s="84"/>
      <c r="G48" s="85"/>
      <c r="H48" s="59"/>
      <c r="I48" s="98"/>
      <c r="J48" s="86"/>
      <c r="K48" s="87"/>
      <c r="L48" s="87"/>
      <c r="M48" s="87"/>
      <c r="N48" s="87"/>
    </row>
    <row r="49" spans="1:14" ht="11.1" customHeight="1">
      <c r="A49" s="92"/>
      <c r="B49" s="93"/>
      <c r="C49" s="89"/>
      <c r="D49" s="90"/>
      <c r="E49" s="88"/>
      <c r="F49" s="88"/>
      <c r="G49" s="86"/>
      <c r="H49" s="86"/>
      <c r="I49" s="86"/>
      <c r="J49" s="87"/>
      <c r="K49" s="87"/>
      <c r="L49" s="87"/>
      <c r="M49" s="87"/>
      <c r="N49" s="87"/>
    </row>
    <row r="50" spans="1:14" ht="21" customHeight="1">
      <c r="E50" s="88"/>
      <c r="F50" s="88"/>
      <c r="G50" s="86"/>
      <c r="H50" s="86"/>
      <c r="I50" s="86"/>
      <c r="J50" s="87"/>
      <c r="K50" s="87"/>
      <c r="L50" s="87"/>
      <c r="M50" s="87"/>
      <c r="N50" s="87"/>
    </row>
    <row r="51" spans="1:14" ht="11.1" customHeight="1">
      <c r="A51" s="91" t="s">
        <v>126</v>
      </c>
      <c r="B51" s="91"/>
      <c r="C51" s="91"/>
      <c r="D51" s="91"/>
      <c r="E51" s="91"/>
      <c r="F51" s="91"/>
      <c r="G51" s="91"/>
      <c r="H51" s="91"/>
    </row>
    <row r="52" spans="1:14" ht="11.1" customHeight="1">
      <c r="A52" s="91"/>
      <c r="B52" s="91"/>
      <c r="C52" s="91"/>
      <c r="D52" s="91"/>
      <c r="E52" s="91"/>
      <c r="F52" s="91"/>
      <c r="G52" s="91"/>
      <c r="H52" s="91"/>
    </row>
    <row r="53" spans="1:14" ht="14.1" customHeight="1"/>
    <row r="54" spans="1:14" ht="14.1" customHeight="1"/>
  </sheetData>
  <mergeCells count="74">
    <mergeCell ref="A1:P1"/>
    <mergeCell ref="B2:P2"/>
    <mergeCell ref="E10:I10"/>
    <mergeCell ref="J10:M10"/>
    <mergeCell ref="A12:A13"/>
    <mergeCell ref="B12:B13"/>
    <mergeCell ref="C12:C13"/>
    <mergeCell ref="D12:D13"/>
    <mergeCell ref="I13:I14"/>
    <mergeCell ref="H14:H15"/>
    <mergeCell ref="I15:I16"/>
    <mergeCell ref="K15:K16"/>
    <mergeCell ref="A16:A17"/>
    <mergeCell ref="B16:B17"/>
    <mergeCell ref="C16:C17"/>
    <mergeCell ref="D16:D17"/>
    <mergeCell ref="J19:J20"/>
    <mergeCell ref="A20:A21"/>
    <mergeCell ref="B20:B21"/>
    <mergeCell ref="C20:C21"/>
    <mergeCell ref="D20:D21"/>
    <mergeCell ref="G21:G22"/>
    <mergeCell ref="O21:O36"/>
    <mergeCell ref="F22:F23"/>
    <mergeCell ref="G23:G24"/>
    <mergeCell ref="I23:I24"/>
    <mergeCell ref="A24:A25"/>
    <mergeCell ref="B24:B25"/>
    <mergeCell ref="C24:C25"/>
    <mergeCell ref="D24:D25"/>
    <mergeCell ref="K24:K25"/>
    <mergeCell ref="N24:N38"/>
    <mergeCell ref="M20:M21"/>
    <mergeCell ref="H25:H26"/>
    <mergeCell ref="I27:I28"/>
    <mergeCell ref="A28:A29"/>
    <mergeCell ref="B28:B29"/>
    <mergeCell ref="C28:C29"/>
    <mergeCell ref="D28:D29"/>
    <mergeCell ref="L30:L31"/>
    <mergeCell ref="A32:A33"/>
    <mergeCell ref="B32:B33"/>
    <mergeCell ref="C32:C33"/>
    <mergeCell ref="D32:D33"/>
    <mergeCell ref="I33:I34"/>
    <mergeCell ref="K36:K37"/>
    <mergeCell ref="G37:G38"/>
    <mergeCell ref="I37:I38"/>
    <mergeCell ref="F38:F39"/>
    <mergeCell ref="G39:G40"/>
    <mergeCell ref="H35:H36"/>
    <mergeCell ref="A36:A37"/>
    <mergeCell ref="B36:B37"/>
    <mergeCell ref="C36:C37"/>
    <mergeCell ref="D36:D37"/>
    <mergeCell ref="A40:A41"/>
    <mergeCell ref="B40:B41"/>
    <mergeCell ref="C40:C41"/>
    <mergeCell ref="D40:D41"/>
    <mergeCell ref="M40:M41"/>
    <mergeCell ref="J41:J42"/>
    <mergeCell ref="I45:I46"/>
    <mergeCell ref="K45:K46"/>
    <mergeCell ref="H46:H47"/>
    <mergeCell ref="I47:I48"/>
    <mergeCell ref="A48:A49"/>
    <mergeCell ref="B48:B49"/>
    <mergeCell ref="C48:C49"/>
    <mergeCell ref="D48:D49"/>
    <mergeCell ref="A51:H52"/>
    <mergeCell ref="A44:A45"/>
    <mergeCell ref="B44:B45"/>
    <mergeCell ref="C44:C45"/>
    <mergeCell ref="D44:D4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W55"/>
  <sheetViews>
    <sheetView showOutlineSymbols="0" zoomScale="87" zoomScaleNormal="87" workbookViewId="0">
      <selection activeCell="U22" sqref="U22"/>
    </sheetView>
  </sheetViews>
  <sheetFormatPr defaultColWidth="10.75" defaultRowHeight="14.25"/>
  <cols>
    <col min="1" max="1" width="8.625" style="6" customWidth="1"/>
    <col min="2" max="3" width="6.625" style="6" customWidth="1"/>
    <col min="4" max="4" width="2.625" style="6" customWidth="1"/>
    <col min="5" max="18" width="4.625" style="6" customWidth="1"/>
    <col min="19" max="19" width="6.125" style="6" customWidth="1"/>
    <col min="20" max="20" width="2.625" style="6" customWidth="1"/>
    <col min="21" max="21" width="4.125" style="6" customWidth="1"/>
    <col min="22" max="22" width="2.625" style="6" customWidth="1"/>
    <col min="23" max="16384" width="10.75" style="6"/>
  </cols>
  <sheetData>
    <row r="1" spans="1:23" ht="24.95" customHeight="1">
      <c r="A1" s="7"/>
      <c r="B1" s="7"/>
      <c r="C1" s="125" t="s">
        <v>77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7"/>
      <c r="R1" s="7"/>
      <c r="S1" s="20"/>
    </row>
    <row r="2" spans="1:23" ht="20.100000000000001" customHeight="1">
      <c r="A2" s="7" t="s">
        <v>19</v>
      </c>
      <c r="B2" s="41" t="s">
        <v>80</v>
      </c>
      <c r="C2" s="7"/>
      <c r="D2" s="7"/>
      <c r="E2" s="7"/>
      <c r="F2" s="7"/>
      <c r="G2" s="7"/>
      <c r="H2" s="7"/>
      <c r="I2" s="112" t="s">
        <v>18</v>
      </c>
      <c r="J2" s="112"/>
      <c r="K2" s="30" t="s">
        <v>78</v>
      </c>
      <c r="L2" s="7"/>
      <c r="M2" s="7"/>
      <c r="N2" s="7"/>
      <c r="O2" s="7"/>
      <c r="P2" s="7"/>
      <c r="Q2" s="7"/>
      <c r="R2" s="7"/>
    </row>
    <row r="3" spans="1:23" ht="20.100000000000001" customHeight="1">
      <c r="C3" s="7"/>
      <c r="D3" s="7"/>
      <c r="E3" s="7"/>
      <c r="F3" s="7"/>
      <c r="G3" s="7"/>
      <c r="H3" s="7"/>
      <c r="I3" s="112" t="s">
        <v>17</v>
      </c>
      <c r="J3" s="112"/>
      <c r="K3" s="30" t="s">
        <v>79</v>
      </c>
      <c r="L3" s="7"/>
      <c r="M3" s="7"/>
      <c r="N3" s="7"/>
      <c r="O3" s="7"/>
      <c r="P3" s="7"/>
      <c r="Q3" s="7"/>
      <c r="R3" s="7"/>
      <c r="S3" s="7"/>
    </row>
    <row r="4" spans="1:23" ht="15.75" customHeight="1">
      <c r="A4" s="42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 t="s">
        <v>21</v>
      </c>
      <c r="S4" s="30">
        <v>7</v>
      </c>
    </row>
    <row r="5" spans="1:23" ht="15.75" customHeight="1">
      <c r="A5" s="131" t="s">
        <v>15</v>
      </c>
      <c r="B5" s="132"/>
      <c r="C5" s="132"/>
      <c r="D5" s="133"/>
      <c r="E5" s="9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19" t="s">
        <v>5</v>
      </c>
      <c r="T5" s="10"/>
      <c r="U5" s="23" t="s">
        <v>27</v>
      </c>
      <c r="V5" s="21" t="s">
        <v>25</v>
      </c>
    </row>
    <row r="6" spans="1:23" ht="23.1" customHeight="1">
      <c r="A6" s="126" t="s">
        <v>82</v>
      </c>
      <c r="B6" s="129"/>
      <c r="C6" s="129"/>
      <c r="D6" s="130"/>
      <c r="E6" s="113">
        <v>0</v>
      </c>
      <c r="F6" s="113">
        <v>0</v>
      </c>
      <c r="G6" s="113">
        <v>0</v>
      </c>
      <c r="H6" s="113">
        <v>1</v>
      </c>
      <c r="I6" s="113">
        <v>0</v>
      </c>
      <c r="J6" s="113">
        <v>0</v>
      </c>
      <c r="K6" s="113">
        <v>0</v>
      </c>
      <c r="L6" s="113"/>
      <c r="M6" s="113"/>
      <c r="N6" s="113"/>
      <c r="O6" s="113"/>
      <c r="P6" s="113"/>
      <c r="Q6" s="113"/>
      <c r="R6" s="113"/>
      <c r="S6" s="140">
        <f>IF(E6="","",SUM(E6:R6))</f>
        <v>1</v>
      </c>
      <c r="T6" s="10"/>
      <c r="U6" s="10"/>
      <c r="W6" s="21" t="s">
        <v>26</v>
      </c>
    </row>
    <row r="7" spans="1:23" ht="12" customHeight="1">
      <c r="A7" s="17" t="s">
        <v>12</v>
      </c>
      <c r="B7" s="137"/>
      <c r="C7" s="137"/>
      <c r="D7" s="18" t="s">
        <v>13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41"/>
      <c r="T7" s="10"/>
      <c r="U7" s="10"/>
    </row>
    <row r="8" spans="1:23" ht="23.1" customHeight="1">
      <c r="A8" s="126" t="s">
        <v>81</v>
      </c>
      <c r="B8" s="127"/>
      <c r="C8" s="127"/>
      <c r="D8" s="128"/>
      <c r="E8" s="115">
        <v>0</v>
      </c>
      <c r="F8" s="115">
        <v>0</v>
      </c>
      <c r="G8" s="115">
        <v>0</v>
      </c>
      <c r="H8" s="115">
        <v>0</v>
      </c>
      <c r="I8" s="115">
        <v>2</v>
      </c>
      <c r="J8" s="115">
        <v>0</v>
      </c>
      <c r="K8" s="117" t="s">
        <v>83</v>
      </c>
      <c r="L8" s="115"/>
      <c r="M8" s="115"/>
      <c r="N8" s="115"/>
      <c r="O8" s="115"/>
      <c r="P8" s="115"/>
      <c r="Q8" s="115"/>
      <c r="R8" s="115"/>
      <c r="S8" s="142">
        <f>IF(E8="","",SUM(E8:R8))</f>
        <v>2</v>
      </c>
      <c r="T8" s="10"/>
      <c r="U8" s="23" t="s">
        <v>28</v>
      </c>
      <c r="V8" s="21" t="s">
        <v>22</v>
      </c>
    </row>
    <row r="9" spans="1:23" ht="12" customHeight="1">
      <c r="A9" s="17" t="s">
        <v>12</v>
      </c>
      <c r="B9" s="137"/>
      <c r="C9" s="137"/>
      <c r="D9" s="18" t="s">
        <v>13</v>
      </c>
      <c r="E9" s="116"/>
      <c r="F9" s="116"/>
      <c r="G9" s="116"/>
      <c r="H9" s="116"/>
      <c r="I9" s="116"/>
      <c r="J9" s="116"/>
      <c r="K9" s="118"/>
      <c r="L9" s="116"/>
      <c r="M9" s="116"/>
      <c r="N9" s="116"/>
      <c r="O9" s="116"/>
      <c r="P9" s="116"/>
      <c r="Q9" s="116"/>
      <c r="R9" s="116"/>
      <c r="S9" s="143"/>
      <c r="T9" s="10"/>
      <c r="U9" s="10"/>
      <c r="W9" s="21" t="s">
        <v>23</v>
      </c>
    </row>
    <row r="10" spans="1:23" ht="6.9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3" ht="20.100000000000001" customHeight="1">
      <c r="A11" s="134" t="s">
        <v>7</v>
      </c>
      <c r="B11" s="134"/>
      <c r="C11" s="13" t="s">
        <v>0</v>
      </c>
      <c r="D11" s="31" t="s">
        <v>85</v>
      </c>
      <c r="E11" s="31" t="s">
        <v>84</v>
      </c>
      <c r="F11" s="31"/>
      <c r="G11" s="31"/>
      <c r="H11" s="31"/>
      <c r="I11" s="31"/>
      <c r="J11" s="31"/>
      <c r="K11" s="31"/>
      <c r="L11" s="31"/>
      <c r="M11" s="31"/>
      <c r="N11" s="31" t="s">
        <v>4</v>
      </c>
      <c r="O11" s="31" t="s">
        <v>89</v>
      </c>
      <c r="P11" s="31"/>
      <c r="Q11" s="31"/>
      <c r="R11" s="31"/>
      <c r="S11" s="31"/>
    </row>
    <row r="12" spans="1:23" ht="20.100000000000001" customHeight="1">
      <c r="A12" s="134"/>
      <c r="B12" s="134"/>
      <c r="C12" s="14" t="s">
        <v>1</v>
      </c>
      <c r="D12" s="32" t="s">
        <v>87</v>
      </c>
      <c r="E12" s="32"/>
      <c r="F12" s="32"/>
      <c r="G12" s="32"/>
      <c r="H12" s="32"/>
      <c r="I12" s="32"/>
      <c r="J12" s="32"/>
      <c r="K12" s="32"/>
      <c r="L12" s="32"/>
      <c r="M12" s="32"/>
      <c r="N12" s="32" t="s">
        <v>4</v>
      </c>
      <c r="O12" s="32" t="s">
        <v>88</v>
      </c>
      <c r="P12" s="32"/>
      <c r="Q12" s="32"/>
      <c r="R12" s="32"/>
      <c r="S12" s="32"/>
    </row>
    <row r="13" spans="1:23" ht="5.0999999999999996" customHeight="1">
      <c r="A13" s="12"/>
      <c r="B13" s="12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23" ht="20.100000000000001" customHeight="1">
      <c r="A14" s="7"/>
      <c r="B14" s="119" t="s">
        <v>0</v>
      </c>
      <c r="C14" s="124" t="s">
        <v>2</v>
      </c>
      <c r="D14" s="124"/>
      <c r="E14" s="33" t="s">
        <v>8</v>
      </c>
      <c r="F14" s="30"/>
      <c r="G14" s="30"/>
      <c r="H14" s="30"/>
      <c r="I14" s="30"/>
      <c r="J14" s="30"/>
      <c r="K14" s="30"/>
      <c r="L14" s="30"/>
      <c r="M14" s="34" t="s">
        <v>9</v>
      </c>
      <c r="N14" s="33" t="s">
        <v>8</v>
      </c>
      <c r="O14" s="33"/>
      <c r="P14" s="35"/>
      <c r="Q14" s="35"/>
      <c r="R14" s="30"/>
      <c r="S14" s="30"/>
    </row>
    <row r="15" spans="1:23" ht="20.100000000000001" customHeight="1">
      <c r="A15" s="124" t="s">
        <v>10</v>
      </c>
      <c r="B15" s="120"/>
      <c r="C15" s="119" t="s">
        <v>3</v>
      </c>
      <c r="D15" s="119"/>
      <c r="E15" s="36" t="s">
        <v>8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23" ht="20.100000000000001" customHeight="1">
      <c r="A16" s="124"/>
      <c r="B16" s="120" t="s">
        <v>1</v>
      </c>
      <c r="C16" s="121" t="s">
        <v>2</v>
      </c>
      <c r="D16" s="121"/>
      <c r="E16" s="37" t="s">
        <v>8</v>
      </c>
      <c r="F16" s="32"/>
      <c r="G16" s="32"/>
      <c r="H16" s="32"/>
      <c r="I16" s="32"/>
      <c r="J16" s="32"/>
      <c r="K16" s="32"/>
      <c r="L16" s="32"/>
      <c r="M16" s="38" t="s">
        <v>9</v>
      </c>
      <c r="N16" s="37" t="s">
        <v>8</v>
      </c>
      <c r="O16" s="37" t="s">
        <v>86</v>
      </c>
      <c r="P16" s="38"/>
      <c r="Q16" s="37"/>
      <c r="R16" s="32"/>
      <c r="S16" s="32"/>
    </row>
    <row r="17" spans="1:23" ht="20.100000000000001" customHeight="1">
      <c r="A17" s="7"/>
      <c r="B17" s="121"/>
      <c r="C17" s="124" t="s">
        <v>3</v>
      </c>
      <c r="D17" s="124"/>
      <c r="E17" s="33" t="s">
        <v>8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23" ht="5.0999999999999996" customHeight="1">
      <c r="A18" s="7"/>
      <c r="B18" s="7"/>
      <c r="C18" s="7"/>
      <c r="D18" s="7"/>
      <c r="E18" s="1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23" ht="18" customHeight="1">
      <c r="A19" s="122" t="s">
        <v>6</v>
      </c>
      <c r="B19" s="123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1:23" ht="20.100000000000001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23" ht="15.75" customHeight="1">
      <c r="A21" s="42" t="s">
        <v>16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 t="s">
        <v>21</v>
      </c>
      <c r="S21" s="30">
        <v>8</v>
      </c>
    </row>
    <row r="22" spans="1:23" ht="15.75" customHeight="1">
      <c r="A22" s="131" t="s">
        <v>15</v>
      </c>
      <c r="B22" s="132"/>
      <c r="C22" s="132"/>
      <c r="D22" s="133"/>
      <c r="E22" s="9">
        <v>1</v>
      </c>
      <c r="F22" s="9">
        <v>2</v>
      </c>
      <c r="G22" s="9">
        <v>3</v>
      </c>
      <c r="H22" s="9">
        <v>4</v>
      </c>
      <c r="I22" s="9">
        <v>5</v>
      </c>
      <c r="J22" s="9">
        <v>6</v>
      </c>
      <c r="K22" s="9">
        <v>7</v>
      </c>
      <c r="L22" s="9">
        <v>8</v>
      </c>
      <c r="M22" s="9">
        <v>9</v>
      </c>
      <c r="N22" s="9">
        <v>10</v>
      </c>
      <c r="O22" s="9">
        <v>11</v>
      </c>
      <c r="P22" s="9">
        <v>12</v>
      </c>
      <c r="Q22" s="9">
        <v>13</v>
      </c>
      <c r="R22" s="9">
        <v>14</v>
      </c>
      <c r="S22" s="19" t="s">
        <v>5</v>
      </c>
      <c r="T22" s="10"/>
      <c r="U22" s="10"/>
    </row>
    <row r="23" spans="1:23" ht="23.1" customHeight="1">
      <c r="A23" s="126" t="s">
        <v>90</v>
      </c>
      <c r="B23" s="129"/>
      <c r="C23" s="129"/>
      <c r="D23" s="130"/>
      <c r="E23" s="113">
        <v>0</v>
      </c>
      <c r="F23" s="113">
        <v>0</v>
      </c>
      <c r="G23" s="113">
        <v>1</v>
      </c>
      <c r="H23" s="113">
        <v>0</v>
      </c>
      <c r="I23" s="113">
        <v>5</v>
      </c>
      <c r="J23" s="113">
        <v>0</v>
      </c>
      <c r="K23" s="113">
        <v>0</v>
      </c>
      <c r="L23" s="113"/>
      <c r="M23" s="113"/>
      <c r="N23" s="113"/>
      <c r="O23" s="113"/>
      <c r="P23" s="113"/>
      <c r="Q23" s="113"/>
      <c r="R23" s="113"/>
      <c r="S23" s="140">
        <f>IF(E23="","",SUM(E23:R23))</f>
        <v>6</v>
      </c>
      <c r="T23" s="10"/>
      <c r="U23" s="10"/>
    </row>
    <row r="24" spans="1:23" ht="12" customHeight="1">
      <c r="A24" s="17" t="s">
        <v>12</v>
      </c>
      <c r="B24" s="137"/>
      <c r="C24" s="137"/>
      <c r="D24" s="18" t="s">
        <v>13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41"/>
      <c r="T24" s="10"/>
      <c r="U24" s="10"/>
    </row>
    <row r="25" spans="1:23" ht="23.1" customHeight="1">
      <c r="A25" s="126" t="s">
        <v>91</v>
      </c>
      <c r="B25" s="127"/>
      <c r="C25" s="127"/>
      <c r="D25" s="128"/>
      <c r="E25" s="115">
        <v>0</v>
      </c>
      <c r="F25" s="115">
        <v>1</v>
      </c>
      <c r="G25" s="115">
        <v>1</v>
      </c>
      <c r="H25" s="115">
        <v>0</v>
      </c>
      <c r="I25" s="115">
        <v>2</v>
      </c>
      <c r="J25" s="115">
        <v>1</v>
      </c>
      <c r="K25" s="115">
        <v>0</v>
      </c>
      <c r="L25" s="115"/>
      <c r="M25" s="115"/>
      <c r="N25" s="115"/>
      <c r="O25" s="115"/>
      <c r="P25" s="115"/>
      <c r="Q25" s="115"/>
      <c r="R25" s="115"/>
      <c r="S25" s="142">
        <f>IF(E25="","",SUM(E25:R25))</f>
        <v>5</v>
      </c>
      <c r="T25" s="10"/>
      <c r="U25" s="23" t="s">
        <v>28</v>
      </c>
      <c r="V25" s="21" t="s">
        <v>22</v>
      </c>
    </row>
    <row r="26" spans="1:23" ht="12" customHeight="1">
      <c r="A26" s="17" t="s">
        <v>12</v>
      </c>
      <c r="B26" s="137"/>
      <c r="C26" s="137"/>
      <c r="D26" s="18" t="s">
        <v>13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43"/>
      <c r="T26" s="10"/>
      <c r="U26" s="10"/>
      <c r="W26" s="21" t="s">
        <v>23</v>
      </c>
    </row>
    <row r="27" spans="1:23" ht="6.9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23" ht="20.100000000000001" customHeight="1">
      <c r="A28" s="134" t="s">
        <v>7</v>
      </c>
      <c r="B28" s="134"/>
      <c r="C28" s="13" t="s">
        <v>0</v>
      </c>
      <c r="D28" s="31"/>
      <c r="E28" s="31" t="s">
        <v>92</v>
      </c>
      <c r="F28" s="31"/>
      <c r="G28" s="31"/>
      <c r="H28" s="31"/>
      <c r="I28" s="31"/>
      <c r="J28" s="31"/>
      <c r="K28" s="31"/>
      <c r="L28" s="31"/>
      <c r="M28" s="31"/>
      <c r="N28" s="31" t="s">
        <v>4</v>
      </c>
      <c r="O28" s="31" t="s">
        <v>95</v>
      </c>
      <c r="P28" s="31"/>
      <c r="Q28" s="31"/>
      <c r="R28" s="31"/>
      <c r="S28" s="31"/>
    </row>
    <row r="29" spans="1:23" ht="20.100000000000001" customHeight="1">
      <c r="A29" s="134"/>
      <c r="B29" s="134"/>
      <c r="C29" s="14" t="s">
        <v>1</v>
      </c>
      <c r="D29" s="32"/>
      <c r="E29" s="32" t="s">
        <v>93</v>
      </c>
      <c r="F29" s="32"/>
      <c r="G29" s="32"/>
      <c r="H29" s="32"/>
      <c r="I29" s="32"/>
      <c r="J29" s="32"/>
      <c r="K29" s="32"/>
      <c r="L29" s="32"/>
      <c r="M29" s="32"/>
      <c r="N29" s="32" t="s">
        <v>4</v>
      </c>
      <c r="O29" s="32" t="s">
        <v>94</v>
      </c>
      <c r="P29" s="32"/>
      <c r="Q29" s="32"/>
      <c r="R29" s="32"/>
      <c r="S29" s="32"/>
    </row>
    <row r="30" spans="1:23" ht="6.95" customHeight="1">
      <c r="A30" s="12"/>
      <c r="B30" s="12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23" ht="20.100000000000001" customHeight="1">
      <c r="A31" s="7"/>
      <c r="B31" s="119" t="s">
        <v>0</v>
      </c>
      <c r="C31" s="124" t="s">
        <v>2</v>
      </c>
      <c r="D31" s="124"/>
      <c r="E31" s="33" t="s">
        <v>8</v>
      </c>
      <c r="F31" s="30"/>
      <c r="G31" s="30"/>
      <c r="H31" s="30"/>
      <c r="I31" s="30"/>
      <c r="J31" s="30"/>
      <c r="K31" s="30"/>
      <c r="L31" s="30"/>
      <c r="M31" s="34" t="s">
        <v>9</v>
      </c>
      <c r="N31" s="33" t="s">
        <v>8</v>
      </c>
      <c r="O31" s="33"/>
      <c r="P31" s="35"/>
      <c r="Q31" s="35"/>
      <c r="R31" s="30"/>
      <c r="S31" s="30"/>
    </row>
    <row r="32" spans="1:23" ht="20.100000000000001" customHeight="1">
      <c r="A32" s="124" t="s">
        <v>10</v>
      </c>
      <c r="B32" s="120"/>
      <c r="C32" s="119" t="s">
        <v>3</v>
      </c>
      <c r="D32" s="119"/>
      <c r="E32" s="36" t="s">
        <v>8</v>
      </c>
      <c r="F32" s="31" t="s">
        <v>96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23" ht="20.100000000000001" customHeight="1">
      <c r="A33" s="124"/>
      <c r="B33" s="120" t="s">
        <v>1</v>
      </c>
      <c r="C33" s="121" t="s">
        <v>2</v>
      </c>
      <c r="D33" s="121"/>
      <c r="E33" s="37" t="s">
        <v>8</v>
      </c>
      <c r="F33" s="32"/>
      <c r="G33" s="32"/>
      <c r="H33" s="32"/>
      <c r="I33" s="32"/>
      <c r="J33" s="32"/>
      <c r="K33" s="32"/>
      <c r="L33" s="32"/>
      <c r="M33" s="38" t="s">
        <v>9</v>
      </c>
      <c r="N33" s="37" t="s">
        <v>8</v>
      </c>
      <c r="O33" s="32" t="s">
        <v>97</v>
      </c>
      <c r="P33" s="38"/>
      <c r="Q33" s="37"/>
      <c r="R33" s="32"/>
      <c r="S33" s="32"/>
    </row>
    <row r="34" spans="1:23" ht="20.100000000000001" customHeight="1">
      <c r="A34" s="7"/>
      <c r="B34" s="121"/>
      <c r="C34" s="124" t="s">
        <v>3</v>
      </c>
      <c r="D34" s="124"/>
      <c r="E34" s="33" t="s">
        <v>8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23" ht="5.0999999999999996" customHeight="1">
      <c r="A35" s="7"/>
      <c r="B35" s="7"/>
      <c r="C35" s="7"/>
      <c r="D35" s="7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23" ht="18" customHeight="1">
      <c r="A36" s="122" t="s">
        <v>6</v>
      </c>
      <c r="B36" s="123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23" ht="20.100000000000001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23" ht="15.75" customHeight="1">
      <c r="A38" s="42" t="s">
        <v>14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 t="s">
        <v>21</v>
      </c>
      <c r="S38" s="30">
        <v>9</v>
      </c>
    </row>
    <row r="39" spans="1:23" ht="15.75" customHeight="1">
      <c r="A39" s="131" t="s">
        <v>15</v>
      </c>
      <c r="B39" s="132"/>
      <c r="C39" s="132"/>
      <c r="D39" s="133"/>
      <c r="E39" s="9">
        <v>1</v>
      </c>
      <c r="F39" s="9">
        <v>2</v>
      </c>
      <c r="G39" s="9">
        <v>3</v>
      </c>
      <c r="H39" s="9">
        <v>4</v>
      </c>
      <c r="I39" s="9">
        <v>5</v>
      </c>
      <c r="J39" s="9">
        <v>6</v>
      </c>
      <c r="K39" s="9">
        <v>7</v>
      </c>
      <c r="L39" s="9">
        <v>8</v>
      </c>
      <c r="M39" s="9">
        <v>9</v>
      </c>
      <c r="N39" s="9">
        <v>10</v>
      </c>
      <c r="O39" s="9">
        <v>11</v>
      </c>
      <c r="P39" s="9">
        <v>12</v>
      </c>
      <c r="Q39" s="9">
        <v>13</v>
      </c>
      <c r="R39" s="9">
        <v>14</v>
      </c>
      <c r="S39" s="19" t="s">
        <v>5</v>
      </c>
      <c r="T39" s="10"/>
      <c r="U39" s="10"/>
    </row>
    <row r="40" spans="1:23" ht="23.1" customHeight="1">
      <c r="A40" s="126" t="s">
        <v>98</v>
      </c>
      <c r="B40" s="129"/>
      <c r="C40" s="129"/>
      <c r="D40" s="130"/>
      <c r="E40" s="113">
        <v>0</v>
      </c>
      <c r="F40" s="113">
        <v>0</v>
      </c>
      <c r="G40" s="113">
        <v>0</v>
      </c>
      <c r="H40" s="113">
        <v>0</v>
      </c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40">
        <f>IF(E40="","",SUM(E40:R40))</f>
        <v>0</v>
      </c>
      <c r="T40" s="10"/>
      <c r="U40" s="10"/>
    </row>
    <row r="41" spans="1:23" ht="12" customHeight="1">
      <c r="A41" s="17" t="s">
        <v>12</v>
      </c>
      <c r="B41" s="137"/>
      <c r="C41" s="137"/>
      <c r="D41" s="18" t="s">
        <v>13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41"/>
      <c r="T41" s="10"/>
      <c r="U41" s="10"/>
    </row>
    <row r="42" spans="1:23" ht="23.1" customHeight="1">
      <c r="A42" s="126" t="s">
        <v>99</v>
      </c>
      <c r="B42" s="127"/>
      <c r="C42" s="127"/>
      <c r="D42" s="128"/>
      <c r="E42" s="115">
        <v>3</v>
      </c>
      <c r="F42" s="115">
        <v>4</v>
      </c>
      <c r="G42" s="115">
        <v>2</v>
      </c>
      <c r="H42" s="117">
        <v>1</v>
      </c>
      <c r="I42" s="115"/>
      <c r="J42" s="115"/>
      <c r="K42" s="117"/>
      <c r="L42" s="115"/>
      <c r="M42" s="115"/>
      <c r="N42" s="115"/>
      <c r="O42" s="115"/>
      <c r="P42" s="115"/>
      <c r="Q42" s="115"/>
      <c r="R42" s="115"/>
      <c r="S42" s="142">
        <f>IF(E42="","",SUM(E42:R42))</f>
        <v>10</v>
      </c>
      <c r="T42" s="10"/>
      <c r="U42" s="23" t="s">
        <v>28</v>
      </c>
      <c r="V42" s="21" t="s">
        <v>22</v>
      </c>
    </row>
    <row r="43" spans="1:23" ht="12" customHeight="1">
      <c r="A43" s="17" t="s">
        <v>12</v>
      </c>
      <c r="B43" s="137"/>
      <c r="C43" s="137"/>
      <c r="D43" s="18" t="s">
        <v>13</v>
      </c>
      <c r="E43" s="116"/>
      <c r="F43" s="116"/>
      <c r="G43" s="116"/>
      <c r="H43" s="118"/>
      <c r="I43" s="116"/>
      <c r="J43" s="116"/>
      <c r="K43" s="118"/>
      <c r="L43" s="116"/>
      <c r="M43" s="116"/>
      <c r="N43" s="116"/>
      <c r="O43" s="116"/>
      <c r="P43" s="116"/>
      <c r="Q43" s="116"/>
      <c r="R43" s="116"/>
      <c r="S43" s="143"/>
      <c r="T43" s="10"/>
      <c r="U43" s="10"/>
      <c r="W43" s="21" t="s">
        <v>23</v>
      </c>
    </row>
    <row r="44" spans="1:23" ht="5.099999999999999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23" ht="20.100000000000001" customHeight="1">
      <c r="A45" s="134" t="s">
        <v>7</v>
      </c>
      <c r="B45" s="134"/>
      <c r="C45" s="13" t="s">
        <v>0</v>
      </c>
      <c r="D45" s="31"/>
      <c r="E45" s="31" t="s">
        <v>100</v>
      </c>
      <c r="F45" s="31"/>
      <c r="G45" s="31"/>
      <c r="H45" s="31"/>
      <c r="I45" s="31"/>
      <c r="J45" s="31"/>
      <c r="K45" s="31"/>
      <c r="L45" s="31"/>
      <c r="M45" s="31"/>
      <c r="N45" s="31" t="s">
        <v>4</v>
      </c>
      <c r="O45" s="31" t="s">
        <v>101</v>
      </c>
      <c r="P45" s="31"/>
      <c r="Q45" s="31"/>
      <c r="R45" s="31"/>
      <c r="S45" s="31"/>
    </row>
    <row r="46" spans="1:23" ht="20.100000000000001" customHeight="1">
      <c r="A46" s="134"/>
      <c r="B46" s="134"/>
      <c r="C46" s="14" t="s">
        <v>1</v>
      </c>
      <c r="D46" s="32"/>
      <c r="E46" s="32" t="s">
        <v>86</v>
      </c>
      <c r="F46" s="32"/>
      <c r="G46" s="32"/>
      <c r="H46" s="32"/>
      <c r="I46" s="32"/>
      <c r="J46" s="32"/>
      <c r="K46" s="32"/>
      <c r="L46" s="32"/>
      <c r="M46" s="32"/>
      <c r="N46" s="32" t="s">
        <v>4</v>
      </c>
      <c r="O46" s="32" t="s">
        <v>102</v>
      </c>
      <c r="P46" s="32"/>
      <c r="Q46" s="32"/>
      <c r="R46" s="32"/>
      <c r="S46" s="32"/>
    </row>
    <row r="47" spans="1:23" ht="5.0999999999999996" customHeight="1">
      <c r="A47" s="12"/>
      <c r="B47" s="12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23" ht="20.100000000000001" customHeight="1">
      <c r="A48" s="7"/>
      <c r="B48" s="119" t="s">
        <v>0</v>
      </c>
      <c r="C48" s="124" t="s">
        <v>2</v>
      </c>
      <c r="D48" s="124"/>
      <c r="E48" s="33" t="s">
        <v>8</v>
      </c>
      <c r="F48" s="30"/>
      <c r="G48" s="30"/>
      <c r="H48" s="30"/>
      <c r="I48" s="30"/>
      <c r="J48" s="30"/>
      <c r="K48" s="30"/>
      <c r="L48" s="30"/>
      <c r="M48" s="34" t="s">
        <v>9</v>
      </c>
      <c r="N48" s="33" t="s">
        <v>8</v>
      </c>
      <c r="O48" s="33"/>
      <c r="P48" s="35"/>
      <c r="Q48" s="35"/>
      <c r="R48" s="30"/>
      <c r="S48" s="30"/>
    </row>
    <row r="49" spans="1:21" ht="20.100000000000001" customHeight="1">
      <c r="A49" s="124" t="s">
        <v>10</v>
      </c>
      <c r="B49" s="120"/>
      <c r="C49" s="119" t="s">
        <v>3</v>
      </c>
      <c r="D49" s="119"/>
      <c r="E49" s="36" t="s">
        <v>8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21" ht="20.100000000000001" customHeight="1">
      <c r="A50" s="124"/>
      <c r="B50" s="120" t="s">
        <v>1</v>
      </c>
      <c r="C50" s="121" t="s">
        <v>2</v>
      </c>
      <c r="D50" s="121"/>
      <c r="E50" s="37" t="s">
        <v>8</v>
      </c>
      <c r="F50" s="32"/>
      <c r="G50" s="32"/>
      <c r="H50" s="32"/>
      <c r="I50" s="32"/>
      <c r="J50" s="32"/>
      <c r="K50" s="32"/>
      <c r="L50" s="32"/>
      <c r="M50" s="38" t="s">
        <v>9</v>
      </c>
      <c r="N50" s="37" t="s">
        <v>8</v>
      </c>
      <c r="O50" s="37"/>
      <c r="P50" s="38"/>
      <c r="Q50" s="37"/>
      <c r="R50" s="32"/>
      <c r="S50" s="32"/>
    </row>
    <row r="51" spans="1:21" ht="20.100000000000001" customHeight="1">
      <c r="A51" s="7"/>
      <c r="B51" s="121"/>
      <c r="C51" s="124" t="s">
        <v>3</v>
      </c>
      <c r="D51" s="124"/>
      <c r="E51" s="33" t="s">
        <v>8</v>
      </c>
      <c r="F51" s="30" t="s">
        <v>102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21" ht="5.0999999999999996" customHeight="1">
      <c r="A52" s="7"/>
      <c r="B52" s="7"/>
      <c r="C52" s="7"/>
      <c r="D52" s="7"/>
      <c r="E52" s="1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21" ht="18" customHeight="1">
      <c r="A53" s="122" t="s">
        <v>6</v>
      </c>
      <c r="B53" s="123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21" ht="24.9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25"/>
      <c r="N54" s="25"/>
      <c r="O54" s="25"/>
      <c r="P54" s="25"/>
      <c r="Q54" s="10"/>
      <c r="R54" s="10"/>
      <c r="S54" s="43" t="s">
        <v>104</v>
      </c>
      <c r="U54" s="22" t="s">
        <v>24</v>
      </c>
    </row>
    <row r="55" spans="1:21" ht="24.95" customHeight="1">
      <c r="A55" s="135" t="s">
        <v>20</v>
      </c>
      <c r="B55" s="136"/>
      <c r="C55" s="26"/>
      <c r="D55" s="26"/>
      <c r="E55" s="27" t="s">
        <v>11</v>
      </c>
      <c r="F55" s="138" t="s">
        <v>103</v>
      </c>
      <c r="G55" s="138"/>
      <c r="H55" s="138"/>
      <c r="I55" s="139">
        <v>9054100615</v>
      </c>
      <c r="J55" s="139"/>
      <c r="K55" s="139"/>
      <c r="L55" s="139"/>
      <c r="M55" s="139"/>
      <c r="N55" s="139"/>
      <c r="O55" s="26"/>
      <c r="P55" s="26"/>
      <c r="Q55" s="28"/>
      <c r="R55" s="26"/>
      <c r="S55" s="29"/>
    </row>
  </sheetData>
  <sheetProtection sheet="1" objects="1" scenarios="1" formatCells="0"/>
  <mergeCells count="138">
    <mergeCell ref="B9:C9"/>
    <mergeCell ref="M8:M9"/>
    <mergeCell ref="N8:N9"/>
    <mergeCell ref="O8:O9"/>
    <mergeCell ref="P8:P9"/>
    <mergeCell ref="I8:I9"/>
    <mergeCell ref="J8:J9"/>
    <mergeCell ref="C48:D48"/>
    <mergeCell ref="C49:D49"/>
    <mergeCell ref="C31:D31"/>
    <mergeCell ref="C32:D32"/>
    <mergeCell ref="C33:D33"/>
    <mergeCell ref="C34:D34"/>
    <mergeCell ref="A39:D39"/>
    <mergeCell ref="A40:D40"/>
    <mergeCell ref="A42:D42"/>
    <mergeCell ref="A49:A50"/>
    <mergeCell ref="C16:D16"/>
    <mergeCell ref="C17:D17"/>
    <mergeCell ref="B14:B15"/>
    <mergeCell ref="B16:B17"/>
    <mergeCell ref="C14:D14"/>
    <mergeCell ref="C15:D15"/>
    <mergeCell ref="A28:B29"/>
    <mergeCell ref="S6:S7"/>
    <mergeCell ref="L6:L7"/>
    <mergeCell ref="M6:M7"/>
    <mergeCell ref="N6:N7"/>
    <mergeCell ref="O6:O7"/>
    <mergeCell ref="K8:K9"/>
    <mergeCell ref="L8:L9"/>
    <mergeCell ref="E8:E9"/>
    <mergeCell ref="F8:F9"/>
    <mergeCell ref="G8:G9"/>
    <mergeCell ref="H8:H9"/>
    <mergeCell ref="Q8:Q9"/>
    <mergeCell ref="R8:R9"/>
    <mergeCell ref="S8:S9"/>
    <mergeCell ref="A5:D5"/>
    <mergeCell ref="E6:E7"/>
    <mergeCell ref="F6:F7"/>
    <mergeCell ref="G6:G7"/>
    <mergeCell ref="B7:C7"/>
    <mergeCell ref="A6:D6"/>
    <mergeCell ref="P6:P7"/>
    <mergeCell ref="Q6:Q7"/>
    <mergeCell ref="R6:R7"/>
    <mergeCell ref="H6:H7"/>
    <mergeCell ref="I6:I7"/>
    <mergeCell ref="J6:J7"/>
    <mergeCell ref="K6:K7"/>
    <mergeCell ref="Q25:Q26"/>
    <mergeCell ref="R25:R26"/>
    <mergeCell ref="S25:S26"/>
    <mergeCell ref="B26:C26"/>
    <mergeCell ref="M25:M26"/>
    <mergeCell ref="N25:N26"/>
    <mergeCell ref="O25:O26"/>
    <mergeCell ref="P25:P26"/>
    <mergeCell ref="I25:I26"/>
    <mergeCell ref="J25:J26"/>
    <mergeCell ref="H25:H26"/>
    <mergeCell ref="Q23:Q24"/>
    <mergeCell ref="R23:R24"/>
    <mergeCell ref="S23:S24"/>
    <mergeCell ref="B24:C24"/>
    <mergeCell ref="M23:M24"/>
    <mergeCell ref="N23:N24"/>
    <mergeCell ref="O23:O24"/>
    <mergeCell ref="P23:P24"/>
    <mergeCell ref="I23:I24"/>
    <mergeCell ref="J23:J24"/>
    <mergeCell ref="S40:S41"/>
    <mergeCell ref="L40:L41"/>
    <mergeCell ref="M40:M41"/>
    <mergeCell ref="N40:N41"/>
    <mergeCell ref="O40:O41"/>
    <mergeCell ref="R42:R43"/>
    <mergeCell ref="S42:S43"/>
    <mergeCell ref="L42:L43"/>
    <mergeCell ref="M42:M43"/>
    <mergeCell ref="N42:N43"/>
    <mergeCell ref="O42:O43"/>
    <mergeCell ref="P42:P43"/>
    <mergeCell ref="Q42:Q43"/>
    <mergeCell ref="A55:B55"/>
    <mergeCell ref="B41:C41"/>
    <mergeCell ref="B43:C43"/>
    <mergeCell ref="C50:D50"/>
    <mergeCell ref="C51:D51"/>
    <mergeCell ref="A53:B53"/>
    <mergeCell ref="P40:P41"/>
    <mergeCell ref="Q40:Q41"/>
    <mergeCell ref="R40:R41"/>
    <mergeCell ref="E42:E43"/>
    <mergeCell ref="F42:F43"/>
    <mergeCell ref="G42:G43"/>
    <mergeCell ref="H42:H43"/>
    <mergeCell ref="B48:B49"/>
    <mergeCell ref="B50:B51"/>
    <mergeCell ref="A45:B46"/>
    <mergeCell ref="F55:H55"/>
    <mergeCell ref="I55:N55"/>
    <mergeCell ref="B31:B32"/>
    <mergeCell ref="B33:B34"/>
    <mergeCell ref="A36:B36"/>
    <mergeCell ref="A32:A33"/>
    <mergeCell ref="E40:E41"/>
    <mergeCell ref="C1:P1"/>
    <mergeCell ref="A8:D8"/>
    <mergeCell ref="A23:D23"/>
    <mergeCell ref="A25:D25"/>
    <mergeCell ref="A15:A16"/>
    <mergeCell ref="A22:D22"/>
    <mergeCell ref="A11:B12"/>
    <mergeCell ref="A19:B19"/>
    <mergeCell ref="K23:K24"/>
    <mergeCell ref="L23:L24"/>
    <mergeCell ref="E23:E24"/>
    <mergeCell ref="F23:F24"/>
    <mergeCell ref="G23:G24"/>
    <mergeCell ref="H23:H24"/>
    <mergeCell ref="K25:K26"/>
    <mergeCell ref="L25:L26"/>
    <mergeCell ref="E25:E26"/>
    <mergeCell ref="F25:F26"/>
    <mergeCell ref="G25:G26"/>
    <mergeCell ref="I3:J3"/>
    <mergeCell ref="I2:J2"/>
    <mergeCell ref="I40:I41"/>
    <mergeCell ref="J40:J41"/>
    <mergeCell ref="K40:K41"/>
    <mergeCell ref="I42:I43"/>
    <mergeCell ref="J42:J43"/>
    <mergeCell ref="K42:K43"/>
    <mergeCell ref="F40:F41"/>
    <mergeCell ref="G40:G41"/>
    <mergeCell ref="H40:H41"/>
  </mergeCells>
  <phoneticPr fontId="1"/>
  <dataValidations count="3">
    <dataValidation imeMode="on" allowBlank="1" showInputMessage="1" showErrorMessage="1" sqref="C1 I55 A1:B2 S3 S1 J3:K3 C2:I3 K2 S54 Q1:R3 R28:S34 E55:F55 L15:Q17 A55 C55 D11:D12 L32:Q34 D28:D29 M14:O14 M31:O31 D18:S19 C11:C13 P55:S55 D35:S36 C28:C30 E28:Q30 D31:K34 E11:Q13 L2:P3 D14:K17 R11:S17 L49:Q51 D45:D46 M48:O48 D52:S53 C45:C47 E45:Q47 D48:K51 R45:S51"/>
    <dataValidation imeMode="off" allowBlank="1" showInputMessage="1" showErrorMessage="1" sqref="E6:S6 E23:S23 E8:S8 E25:S25 E40:S40 E42:S42"/>
    <dataValidation type="list" allowBlank="1" showInputMessage="1" showErrorMessage="1" sqref="B7:C7 B24:C24 B26:C26 B9:C9 B41:C41 B43:C43">
      <formula1>todouhuken</formula1>
    </dataValidation>
  </dataValidations>
  <pageMargins left="0.6692913385826772" right="0.39370078740157483" top="0.59055118110236227" bottom="0.59055118110236227" header="0" footer="0"/>
  <pageSetup paperSize="9" scale="87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44" hidden="1" customWidth="1"/>
    <col min="6" max="6" width="20.625" style="44" hidden="1" customWidth="1"/>
    <col min="7" max="16384" width="9" style="1"/>
  </cols>
  <sheetData>
    <row r="1" spans="1:6">
      <c r="A1" s="5">
        <v>1</v>
      </c>
      <c r="B1" s="24" t="s">
        <v>29</v>
      </c>
      <c r="C1" s="3"/>
      <c r="D1" s="44" t="s">
        <v>30</v>
      </c>
      <c r="E1" s="44" t="s">
        <v>13</v>
      </c>
      <c r="F1" s="44" t="str">
        <f>CONCATENATE(D1,B1,E1)</f>
        <v>(北海道)</v>
      </c>
    </row>
    <row r="2" spans="1:6">
      <c r="A2" s="5">
        <v>2</v>
      </c>
      <c r="B2" s="24" t="s">
        <v>31</v>
      </c>
      <c r="C2" s="3"/>
      <c r="D2" s="44" t="s">
        <v>30</v>
      </c>
      <c r="E2" s="44" t="s">
        <v>13</v>
      </c>
      <c r="F2" s="44" t="str">
        <f t="shared" ref="F2:F47" si="0">CONCATENATE(D2,B2,E2)</f>
        <v>(青　森)</v>
      </c>
    </row>
    <row r="3" spans="1:6">
      <c r="A3" s="5">
        <v>3</v>
      </c>
      <c r="B3" s="24" t="s">
        <v>32</v>
      </c>
      <c r="C3" s="3"/>
      <c r="D3" s="44" t="s">
        <v>30</v>
      </c>
      <c r="E3" s="44" t="s">
        <v>13</v>
      </c>
      <c r="F3" s="44" t="str">
        <f t="shared" si="0"/>
        <v>(岩　手)</v>
      </c>
    </row>
    <row r="4" spans="1:6">
      <c r="A4" s="5">
        <v>4</v>
      </c>
      <c r="B4" s="24" t="s">
        <v>33</v>
      </c>
      <c r="C4" s="3"/>
      <c r="D4" s="44" t="s">
        <v>30</v>
      </c>
      <c r="E4" s="44" t="s">
        <v>13</v>
      </c>
      <c r="F4" s="44" t="str">
        <f t="shared" si="0"/>
        <v>(宮　城)</v>
      </c>
    </row>
    <row r="5" spans="1:6">
      <c r="A5" s="5">
        <v>5</v>
      </c>
      <c r="B5" s="24" t="s">
        <v>34</v>
      </c>
      <c r="C5" s="3"/>
      <c r="D5" s="44" t="s">
        <v>30</v>
      </c>
      <c r="E5" s="44" t="s">
        <v>13</v>
      </c>
      <c r="F5" s="44" t="str">
        <f t="shared" si="0"/>
        <v>(秋　田)</v>
      </c>
    </row>
    <row r="6" spans="1:6">
      <c r="A6" s="5">
        <v>6</v>
      </c>
      <c r="B6" s="24" t="s">
        <v>35</v>
      </c>
      <c r="C6" s="3"/>
      <c r="D6" s="44" t="s">
        <v>30</v>
      </c>
      <c r="E6" s="44" t="s">
        <v>13</v>
      </c>
      <c r="F6" s="44" t="str">
        <f t="shared" si="0"/>
        <v>(山　形)</v>
      </c>
    </row>
    <row r="7" spans="1:6">
      <c r="A7" s="5">
        <v>7</v>
      </c>
      <c r="B7" s="24" t="s">
        <v>36</v>
      </c>
      <c r="C7" s="3"/>
      <c r="D7" s="44" t="s">
        <v>30</v>
      </c>
      <c r="E7" s="44" t="s">
        <v>13</v>
      </c>
      <c r="F7" s="44" t="str">
        <f t="shared" si="0"/>
        <v>(福　島)</v>
      </c>
    </row>
    <row r="8" spans="1:6">
      <c r="A8" s="5">
        <v>8</v>
      </c>
      <c r="B8" s="24" t="s">
        <v>37</v>
      </c>
      <c r="C8" s="3"/>
      <c r="D8" s="44" t="s">
        <v>30</v>
      </c>
      <c r="E8" s="44" t="s">
        <v>13</v>
      </c>
      <c r="F8" s="44" t="str">
        <f t="shared" si="0"/>
        <v>(茨　城)</v>
      </c>
    </row>
    <row r="9" spans="1:6">
      <c r="A9" s="5">
        <v>9</v>
      </c>
      <c r="B9" s="24" t="s">
        <v>38</v>
      </c>
      <c r="C9" s="3"/>
      <c r="D9" s="44" t="s">
        <v>30</v>
      </c>
      <c r="E9" s="44" t="s">
        <v>13</v>
      </c>
      <c r="F9" s="44" t="str">
        <f t="shared" si="0"/>
        <v>(栃　木)</v>
      </c>
    </row>
    <row r="10" spans="1:6">
      <c r="A10" s="5">
        <v>10</v>
      </c>
      <c r="B10" s="24" t="s">
        <v>39</v>
      </c>
      <c r="C10" s="3"/>
      <c r="D10" s="44" t="s">
        <v>30</v>
      </c>
      <c r="E10" s="44" t="s">
        <v>13</v>
      </c>
      <c r="F10" s="44" t="str">
        <f t="shared" si="0"/>
        <v>(群　馬)</v>
      </c>
    </row>
    <row r="11" spans="1:6">
      <c r="A11" s="5">
        <v>11</v>
      </c>
      <c r="B11" s="24" t="s">
        <v>40</v>
      </c>
      <c r="C11" s="3"/>
      <c r="D11" s="44" t="s">
        <v>30</v>
      </c>
      <c r="E11" s="44" t="s">
        <v>13</v>
      </c>
      <c r="F11" s="44" t="str">
        <f t="shared" si="0"/>
        <v>(埼　玉)</v>
      </c>
    </row>
    <row r="12" spans="1:6">
      <c r="A12" s="5">
        <v>12</v>
      </c>
      <c r="B12" s="24" t="s">
        <v>41</v>
      </c>
      <c r="C12" s="3"/>
      <c r="D12" s="44" t="s">
        <v>30</v>
      </c>
      <c r="E12" s="44" t="s">
        <v>13</v>
      </c>
      <c r="F12" s="44" t="str">
        <f t="shared" si="0"/>
        <v>(千　葉)</v>
      </c>
    </row>
    <row r="13" spans="1:6">
      <c r="A13" s="5">
        <v>13</v>
      </c>
      <c r="B13" s="24" t="s">
        <v>42</v>
      </c>
      <c r="C13" s="3"/>
      <c r="D13" s="44" t="s">
        <v>30</v>
      </c>
      <c r="E13" s="44" t="s">
        <v>13</v>
      </c>
      <c r="F13" s="44" t="str">
        <f t="shared" si="0"/>
        <v>(東　京)</v>
      </c>
    </row>
    <row r="14" spans="1:6">
      <c r="A14" s="5">
        <v>14</v>
      </c>
      <c r="B14" s="24" t="s">
        <v>43</v>
      </c>
      <c r="C14" s="3"/>
      <c r="D14" s="44" t="s">
        <v>30</v>
      </c>
      <c r="E14" s="44" t="s">
        <v>13</v>
      </c>
      <c r="F14" s="44" t="str">
        <f t="shared" si="0"/>
        <v>(神奈川)</v>
      </c>
    </row>
    <row r="15" spans="1:6">
      <c r="A15" s="5">
        <v>15</v>
      </c>
      <c r="B15" s="24" t="s">
        <v>44</v>
      </c>
      <c r="C15" s="3"/>
      <c r="D15" s="44" t="s">
        <v>30</v>
      </c>
      <c r="E15" s="44" t="s">
        <v>13</v>
      </c>
      <c r="F15" s="44" t="str">
        <f t="shared" si="0"/>
        <v>(山　梨)</v>
      </c>
    </row>
    <row r="16" spans="1:6">
      <c r="A16" s="5">
        <v>16</v>
      </c>
      <c r="B16" s="24" t="s">
        <v>45</v>
      </c>
      <c r="C16" s="3"/>
      <c r="D16" s="44" t="s">
        <v>30</v>
      </c>
      <c r="E16" s="44" t="s">
        <v>13</v>
      </c>
      <c r="F16" s="44" t="str">
        <f t="shared" si="0"/>
        <v>(富　山)</v>
      </c>
    </row>
    <row r="17" spans="1:6">
      <c r="A17" s="5">
        <v>17</v>
      </c>
      <c r="B17" s="24" t="s">
        <v>46</v>
      </c>
      <c r="C17" s="3"/>
      <c r="D17" s="44" t="s">
        <v>30</v>
      </c>
      <c r="E17" s="44" t="s">
        <v>13</v>
      </c>
      <c r="F17" s="44" t="str">
        <f t="shared" si="0"/>
        <v>(石　川)</v>
      </c>
    </row>
    <row r="18" spans="1:6">
      <c r="A18" s="5">
        <v>18</v>
      </c>
      <c r="B18" s="24" t="s">
        <v>47</v>
      </c>
      <c r="C18" s="3"/>
      <c r="D18" s="44" t="s">
        <v>30</v>
      </c>
      <c r="E18" s="44" t="s">
        <v>13</v>
      </c>
      <c r="F18" s="44" t="str">
        <f t="shared" si="0"/>
        <v>(福　井)</v>
      </c>
    </row>
    <row r="19" spans="1:6">
      <c r="A19" s="5">
        <v>19</v>
      </c>
      <c r="B19" s="24" t="s">
        <v>48</v>
      </c>
      <c r="C19" s="3"/>
      <c r="D19" s="44" t="s">
        <v>30</v>
      </c>
      <c r="E19" s="44" t="s">
        <v>13</v>
      </c>
      <c r="F19" s="44" t="str">
        <f t="shared" si="0"/>
        <v>(新　潟)</v>
      </c>
    </row>
    <row r="20" spans="1:6">
      <c r="A20" s="5">
        <v>20</v>
      </c>
      <c r="B20" s="24" t="s">
        <v>49</v>
      </c>
      <c r="C20" s="3"/>
      <c r="D20" s="44" t="s">
        <v>30</v>
      </c>
      <c r="E20" s="44" t="s">
        <v>13</v>
      </c>
      <c r="F20" s="44" t="str">
        <f t="shared" si="0"/>
        <v>(長　野)</v>
      </c>
    </row>
    <row r="21" spans="1:6">
      <c r="A21" s="5">
        <v>21</v>
      </c>
      <c r="B21" s="24" t="s">
        <v>50</v>
      </c>
      <c r="C21" s="3"/>
      <c r="D21" s="44" t="s">
        <v>30</v>
      </c>
      <c r="E21" s="44" t="s">
        <v>13</v>
      </c>
      <c r="F21" s="44" t="str">
        <f t="shared" si="0"/>
        <v>(岐　阜)</v>
      </c>
    </row>
    <row r="22" spans="1:6">
      <c r="A22" s="5">
        <v>22</v>
      </c>
      <c r="B22" s="24" t="s">
        <v>51</v>
      </c>
      <c r="C22" s="3"/>
      <c r="D22" s="44" t="s">
        <v>30</v>
      </c>
      <c r="E22" s="44" t="s">
        <v>13</v>
      </c>
      <c r="F22" s="44" t="str">
        <f t="shared" si="0"/>
        <v>(静　岡)</v>
      </c>
    </row>
    <row r="23" spans="1:6">
      <c r="A23" s="5">
        <v>23</v>
      </c>
      <c r="B23" s="24" t="s">
        <v>52</v>
      </c>
      <c r="C23" s="3"/>
      <c r="D23" s="44" t="s">
        <v>30</v>
      </c>
      <c r="E23" s="44" t="s">
        <v>13</v>
      </c>
      <c r="F23" s="44" t="str">
        <f t="shared" si="0"/>
        <v>(愛　知)</v>
      </c>
    </row>
    <row r="24" spans="1:6">
      <c r="A24" s="5">
        <v>24</v>
      </c>
      <c r="B24" s="24" t="s">
        <v>53</v>
      </c>
      <c r="C24" s="3"/>
      <c r="D24" s="44" t="s">
        <v>30</v>
      </c>
      <c r="E24" s="44" t="s">
        <v>13</v>
      </c>
      <c r="F24" s="44" t="str">
        <f t="shared" si="0"/>
        <v>(三　重)</v>
      </c>
    </row>
    <row r="25" spans="1:6">
      <c r="A25" s="5">
        <v>25</v>
      </c>
      <c r="B25" s="24" t="s">
        <v>54</v>
      </c>
      <c r="C25" s="3"/>
      <c r="D25" s="44" t="s">
        <v>30</v>
      </c>
      <c r="E25" s="44" t="s">
        <v>13</v>
      </c>
      <c r="F25" s="44" t="str">
        <f t="shared" si="0"/>
        <v>(滋　賀)</v>
      </c>
    </row>
    <row r="26" spans="1:6">
      <c r="A26" s="5">
        <v>26</v>
      </c>
      <c r="B26" s="24" t="s">
        <v>55</v>
      </c>
      <c r="C26" s="3"/>
      <c r="D26" s="44" t="s">
        <v>30</v>
      </c>
      <c r="E26" s="44" t="s">
        <v>13</v>
      </c>
      <c r="F26" s="44" t="str">
        <f t="shared" si="0"/>
        <v>(京　都)</v>
      </c>
    </row>
    <row r="27" spans="1:6">
      <c r="A27" s="5">
        <v>27</v>
      </c>
      <c r="B27" s="24" t="s">
        <v>56</v>
      </c>
      <c r="C27" s="3"/>
      <c r="D27" s="44" t="s">
        <v>30</v>
      </c>
      <c r="E27" s="44" t="s">
        <v>13</v>
      </c>
      <c r="F27" s="44" t="str">
        <f t="shared" si="0"/>
        <v>(大　阪)</v>
      </c>
    </row>
    <row r="28" spans="1:6">
      <c r="A28" s="5">
        <v>28</v>
      </c>
      <c r="B28" s="24" t="s">
        <v>57</v>
      </c>
      <c r="C28" s="3"/>
      <c r="D28" s="44" t="s">
        <v>30</v>
      </c>
      <c r="E28" s="44" t="s">
        <v>13</v>
      </c>
      <c r="F28" s="44" t="str">
        <f t="shared" si="0"/>
        <v>(兵　庫)</v>
      </c>
    </row>
    <row r="29" spans="1:6">
      <c r="A29" s="5">
        <v>29</v>
      </c>
      <c r="B29" s="24" t="s">
        <v>58</v>
      </c>
      <c r="C29" s="3"/>
      <c r="D29" s="44" t="s">
        <v>30</v>
      </c>
      <c r="E29" s="44" t="s">
        <v>13</v>
      </c>
      <c r="F29" s="44" t="str">
        <f t="shared" si="0"/>
        <v>(奈　良)</v>
      </c>
    </row>
    <row r="30" spans="1:6">
      <c r="A30" s="5">
        <v>30</v>
      </c>
      <c r="B30" s="24" t="s">
        <v>59</v>
      </c>
      <c r="C30" s="3"/>
      <c r="D30" s="44" t="s">
        <v>30</v>
      </c>
      <c r="E30" s="44" t="s">
        <v>13</v>
      </c>
      <c r="F30" s="44" t="str">
        <f t="shared" si="0"/>
        <v>(和歌山)</v>
      </c>
    </row>
    <row r="31" spans="1:6">
      <c r="A31" s="5">
        <v>31</v>
      </c>
      <c r="B31" s="24" t="s">
        <v>60</v>
      </c>
      <c r="C31" s="3"/>
      <c r="D31" s="44" t="s">
        <v>30</v>
      </c>
      <c r="E31" s="44" t="s">
        <v>13</v>
      </c>
      <c r="F31" s="44" t="str">
        <f t="shared" si="0"/>
        <v>(鳥　取)</v>
      </c>
    </row>
    <row r="32" spans="1:6">
      <c r="A32" s="5">
        <v>32</v>
      </c>
      <c r="B32" s="24" t="s">
        <v>61</v>
      </c>
      <c r="C32" s="3"/>
      <c r="D32" s="44" t="s">
        <v>30</v>
      </c>
      <c r="E32" s="44" t="s">
        <v>13</v>
      </c>
      <c r="F32" s="44" t="str">
        <f t="shared" si="0"/>
        <v>(島　根)</v>
      </c>
    </row>
    <row r="33" spans="1:6">
      <c r="A33" s="5">
        <v>33</v>
      </c>
      <c r="B33" s="24" t="s">
        <v>62</v>
      </c>
      <c r="C33" s="3"/>
      <c r="D33" s="44" t="s">
        <v>30</v>
      </c>
      <c r="E33" s="44" t="s">
        <v>13</v>
      </c>
      <c r="F33" s="44" t="str">
        <f t="shared" si="0"/>
        <v>(岡　山)</v>
      </c>
    </row>
    <row r="34" spans="1:6">
      <c r="A34" s="5">
        <v>34</v>
      </c>
      <c r="B34" s="24" t="s">
        <v>63</v>
      </c>
      <c r="C34" s="3"/>
      <c r="D34" s="44" t="s">
        <v>30</v>
      </c>
      <c r="E34" s="44" t="s">
        <v>13</v>
      </c>
      <c r="F34" s="44" t="str">
        <f t="shared" si="0"/>
        <v>(広　島)</v>
      </c>
    </row>
    <row r="35" spans="1:6">
      <c r="A35" s="5">
        <v>35</v>
      </c>
      <c r="B35" s="24" t="s">
        <v>64</v>
      </c>
      <c r="C35" s="3"/>
      <c r="D35" s="44" t="s">
        <v>30</v>
      </c>
      <c r="E35" s="44" t="s">
        <v>13</v>
      </c>
      <c r="F35" s="44" t="str">
        <f t="shared" si="0"/>
        <v>(山　口)</v>
      </c>
    </row>
    <row r="36" spans="1:6">
      <c r="A36" s="5">
        <v>36</v>
      </c>
      <c r="B36" s="24" t="s">
        <v>65</v>
      </c>
      <c r="C36" s="3"/>
      <c r="D36" s="44" t="s">
        <v>30</v>
      </c>
      <c r="E36" s="44" t="s">
        <v>13</v>
      </c>
      <c r="F36" s="44" t="str">
        <f t="shared" si="0"/>
        <v>(徳　島)</v>
      </c>
    </row>
    <row r="37" spans="1:6">
      <c r="A37" s="5">
        <v>37</v>
      </c>
      <c r="B37" s="24" t="s">
        <v>66</v>
      </c>
      <c r="C37" s="3"/>
      <c r="D37" s="44" t="s">
        <v>30</v>
      </c>
      <c r="E37" s="44" t="s">
        <v>13</v>
      </c>
      <c r="F37" s="44" t="str">
        <f t="shared" si="0"/>
        <v>(香　川)</v>
      </c>
    </row>
    <row r="38" spans="1:6">
      <c r="A38" s="5">
        <v>38</v>
      </c>
      <c r="B38" s="24" t="s">
        <v>67</v>
      </c>
      <c r="C38" s="3"/>
      <c r="D38" s="44" t="s">
        <v>30</v>
      </c>
      <c r="E38" s="44" t="s">
        <v>13</v>
      </c>
      <c r="F38" s="44" t="str">
        <f t="shared" si="0"/>
        <v>(愛　媛)</v>
      </c>
    </row>
    <row r="39" spans="1:6">
      <c r="A39" s="5">
        <v>39</v>
      </c>
      <c r="B39" s="24" t="s">
        <v>68</v>
      </c>
      <c r="C39" s="3"/>
      <c r="D39" s="44" t="s">
        <v>30</v>
      </c>
      <c r="E39" s="44" t="s">
        <v>13</v>
      </c>
      <c r="F39" s="44" t="str">
        <f t="shared" si="0"/>
        <v>(高　知)</v>
      </c>
    </row>
    <row r="40" spans="1:6">
      <c r="A40" s="5">
        <v>40</v>
      </c>
      <c r="B40" s="24" t="s">
        <v>69</v>
      </c>
      <c r="C40" s="3"/>
      <c r="D40" s="44" t="s">
        <v>30</v>
      </c>
      <c r="E40" s="44" t="s">
        <v>13</v>
      </c>
      <c r="F40" s="44" t="str">
        <f t="shared" si="0"/>
        <v>(福　岡)</v>
      </c>
    </row>
    <row r="41" spans="1:6">
      <c r="A41" s="5">
        <v>41</v>
      </c>
      <c r="B41" s="24" t="s">
        <v>70</v>
      </c>
      <c r="C41" s="3"/>
      <c r="D41" s="44" t="s">
        <v>30</v>
      </c>
      <c r="E41" s="44" t="s">
        <v>13</v>
      </c>
      <c r="F41" s="44" t="str">
        <f t="shared" si="0"/>
        <v>(佐　賀)</v>
      </c>
    </row>
    <row r="42" spans="1:6">
      <c r="A42" s="5">
        <v>42</v>
      </c>
      <c r="B42" s="24" t="s">
        <v>71</v>
      </c>
      <c r="C42" s="3"/>
      <c r="D42" s="44" t="s">
        <v>30</v>
      </c>
      <c r="E42" s="44" t="s">
        <v>13</v>
      </c>
      <c r="F42" s="44" t="str">
        <f t="shared" si="0"/>
        <v>(長　崎)</v>
      </c>
    </row>
    <row r="43" spans="1:6">
      <c r="A43" s="5">
        <v>43</v>
      </c>
      <c r="B43" s="24" t="s">
        <v>72</v>
      </c>
      <c r="C43" s="3"/>
      <c r="D43" s="44" t="s">
        <v>30</v>
      </c>
      <c r="E43" s="44" t="s">
        <v>13</v>
      </c>
      <c r="F43" s="44" t="str">
        <f t="shared" si="0"/>
        <v>(熊　本)</v>
      </c>
    </row>
    <row r="44" spans="1:6">
      <c r="A44" s="5">
        <v>44</v>
      </c>
      <c r="B44" s="24" t="s">
        <v>73</v>
      </c>
      <c r="C44" s="3"/>
      <c r="D44" s="44" t="s">
        <v>30</v>
      </c>
      <c r="E44" s="44" t="s">
        <v>13</v>
      </c>
      <c r="F44" s="44" t="str">
        <f t="shared" si="0"/>
        <v>(大　分)</v>
      </c>
    </row>
    <row r="45" spans="1:6">
      <c r="A45" s="5">
        <v>45</v>
      </c>
      <c r="B45" s="24" t="s">
        <v>74</v>
      </c>
      <c r="C45" s="3"/>
      <c r="D45" s="44" t="s">
        <v>30</v>
      </c>
      <c r="E45" s="44" t="s">
        <v>13</v>
      </c>
      <c r="F45" s="44" t="str">
        <f t="shared" si="0"/>
        <v>(宮　崎)</v>
      </c>
    </row>
    <row r="46" spans="1:6">
      <c r="A46" s="5">
        <v>46</v>
      </c>
      <c r="B46" s="24" t="s">
        <v>75</v>
      </c>
      <c r="C46" s="3"/>
      <c r="D46" s="44" t="s">
        <v>30</v>
      </c>
      <c r="E46" s="44" t="s">
        <v>13</v>
      </c>
      <c r="F46" s="44" t="str">
        <f t="shared" si="0"/>
        <v>(鹿児島)</v>
      </c>
    </row>
    <row r="47" spans="1:6">
      <c r="A47" s="5">
        <v>47</v>
      </c>
      <c r="B47" s="24" t="s">
        <v>76</v>
      </c>
      <c r="C47" s="3"/>
      <c r="D47" s="44" t="s">
        <v>30</v>
      </c>
      <c r="E47" s="44" t="s">
        <v>13</v>
      </c>
      <c r="F47" s="44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3号結果</vt:lpstr>
      <vt:lpstr>4号結果</vt:lpstr>
      <vt:lpstr>都道府県名</vt:lpstr>
      <vt:lpstr>'4号結果'!Print_Area</vt:lpstr>
      <vt:lpstr>都道府県名!team</vt:lpstr>
      <vt:lpstr>team</vt:lpstr>
      <vt:lpstr>todouhuken</vt:lpstr>
      <vt:lpstr>todouhuken2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ajte29</cp:lastModifiedBy>
  <cp:lastPrinted>2015-04-26T09:18:34Z</cp:lastPrinted>
  <dcterms:created xsi:type="dcterms:W3CDTF">2002-10-18T11:25:55Z</dcterms:created>
  <dcterms:modified xsi:type="dcterms:W3CDTF">2015-04-26T23:18:54Z</dcterms:modified>
</cp:coreProperties>
</file>