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60" yWindow="-15" windowWidth="5805" windowHeight="6885" tabRatio="297" activeTab="1"/>
  </bookViews>
  <sheets>
    <sheet name="チーム" sheetId="3" r:id="rId1"/>
    <sheet name="結果" sheetId="2" r:id="rId2"/>
  </sheets>
  <definedNames>
    <definedName name="_xlnm.Print_Area" localSheetId="1">結果!$A$1:$P$75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B12" i="2"/>
  <c r="C12"/>
  <c r="B16"/>
  <c r="C16"/>
  <c r="B20"/>
  <c r="C20"/>
  <c r="B24"/>
  <c r="C24"/>
  <c r="B28"/>
  <c r="C28"/>
  <c r="B32"/>
  <c r="C32"/>
  <c r="B36"/>
  <c r="C36"/>
  <c r="B40"/>
  <c r="C40"/>
  <c r="B44"/>
  <c r="C44"/>
  <c r="B48"/>
  <c r="C48"/>
  <c r="B52"/>
  <c r="C52"/>
  <c r="B56"/>
  <c r="C56"/>
  <c r="B60"/>
  <c r="C60"/>
  <c r="B64"/>
  <c r="C64"/>
  <c r="B68"/>
  <c r="C68"/>
  <c r="B72"/>
  <c r="C72"/>
</calcChain>
</file>

<file path=xl/sharedStrings.xml><?xml version="1.0" encoding="utf-8"?>
<sst xmlns="http://schemas.openxmlformats.org/spreadsheetml/2006/main" count="38" uniqueCount="38">
  <si>
    <t>問い合わせ先：</t>
    <rPh sb="0" eb="1">
      <t>ト</t>
    </rPh>
    <rPh sb="2" eb="3">
      <t>ア</t>
    </rPh>
    <rPh sb="5" eb="6">
      <t>サキ</t>
    </rPh>
    <phoneticPr fontId="1"/>
  </si>
  <si>
    <t>期日　</t>
    <rPh sb="0" eb="2">
      <t>キジツ</t>
    </rPh>
    <phoneticPr fontId="1"/>
  </si>
  <si>
    <t>会場　</t>
    <rPh sb="0" eb="2">
      <t>カイジョウ</t>
    </rPh>
    <phoneticPr fontId="1"/>
  </si>
  <si>
    <t>第１試合： 9:00～</t>
    <rPh sb="0" eb="1">
      <t>ダイ</t>
    </rPh>
    <rPh sb="2" eb="4">
      <t>シアイ</t>
    </rPh>
    <phoneticPr fontId="1"/>
  </si>
  <si>
    <t>番号</t>
    <rPh sb="0" eb="2">
      <t>バンゴウ</t>
    </rPh>
    <phoneticPr fontId="10"/>
  </si>
  <si>
    <t>チーム</t>
    <phoneticPr fontId="10"/>
  </si>
  <si>
    <t>県名</t>
    <rPh sb="0" eb="2">
      <t>ケンメイ</t>
    </rPh>
    <phoneticPr fontId="10"/>
  </si>
  <si>
    <t>Ａ球場：</t>
    <rPh sb="1" eb="3">
      <t>キュウジョウ</t>
    </rPh>
    <phoneticPr fontId="1"/>
  </si>
  <si>
    <t>Ｂ球場：</t>
    <rPh sb="1" eb="3">
      <t>キュウジョウ</t>
    </rPh>
    <phoneticPr fontId="1"/>
  </si>
  <si>
    <t>Ｃ球場：</t>
    <rPh sb="1" eb="3">
      <t>キュウジョウ</t>
    </rPh>
    <phoneticPr fontId="1"/>
  </si>
  <si>
    <t>Ｄ球場：</t>
    <rPh sb="1" eb="3">
      <t>キュウジョウ</t>
    </rPh>
    <phoneticPr fontId="1"/>
  </si>
  <si>
    <t>千代田中</t>
    <rPh sb="0" eb="3">
      <t>チヨダ</t>
    </rPh>
    <rPh sb="3" eb="4">
      <t>チュウ</t>
    </rPh>
    <phoneticPr fontId="10"/>
  </si>
  <si>
    <t>小城中</t>
    <rPh sb="0" eb="2">
      <t>オギ</t>
    </rPh>
    <rPh sb="2" eb="3">
      <t>チュウ</t>
    </rPh>
    <phoneticPr fontId="10"/>
  </si>
  <si>
    <t>城北中</t>
    <rPh sb="0" eb="2">
      <t>ジョウホク</t>
    </rPh>
    <rPh sb="2" eb="3">
      <t>チュウ</t>
    </rPh>
    <phoneticPr fontId="10"/>
  </si>
  <si>
    <t>伊万里中</t>
    <rPh sb="0" eb="3">
      <t>イマリ</t>
    </rPh>
    <rPh sb="3" eb="4">
      <t>チュウ</t>
    </rPh>
    <phoneticPr fontId="10"/>
  </si>
  <si>
    <t>有明中</t>
    <rPh sb="0" eb="2">
      <t>アリアケ</t>
    </rPh>
    <rPh sb="2" eb="3">
      <t>チュウ</t>
    </rPh>
    <phoneticPr fontId="10"/>
  </si>
  <si>
    <t>嬉野中</t>
    <rPh sb="0" eb="2">
      <t>ウレシノ</t>
    </rPh>
    <rPh sb="2" eb="3">
      <t>チュウ</t>
    </rPh>
    <phoneticPr fontId="10"/>
  </si>
  <si>
    <t>第五中</t>
    <rPh sb="0" eb="1">
      <t>ダイ</t>
    </rPh>
    <rPh sb="1" eb="2">
      <t>５</t>
    </rPh>
    <rPh sb="2" eb="3">
      <t>チュウ</t>
    </rPh>
    <phoneticPr fontId="10"/>
  </si>
  <si>
    <t>大和中</t>
    <rPh sb="0" eb="2">
      <t>ヤマト</t>
    </rPh>
    <rPh sb="2" eb="3">
      <t>チュウ</t>
    </rPh>
    <phoneticPr fontId="10"/>
  </si>
  <si>
    <t>有田中</t>
    <rPh sb="0" eb="2">
      <t>アリタ</t>
    </rPh>
    <rPh sb="2" eb="3">
      <t>チュウ</t>
    </rPh>
    <phoneticPr fontId="10"/>
  </si>
  <si>
    <t>多久中央中</t>
    <rPh sb="0" eb="2">
      <t>タク</t>
    </rPh>
    <rPh sb="2" eb="4">
      <t>チュウオウ</t>
    </rPh>
    <rPh sb="4" eb="5">
      <t>チュウ</t>
    </rPh>
    <phoneticPr fontId="10"/>
  </si>
  <si>
    <t>東背振中</t>
    <rPh sb="0" eb="1">
      <t>ヒガシ</t>
    </rPh>
    <rPh sb="1" eb="3">
      <t>セフリ</t>
    </rPh>
    <rPh sb="3" eb="4">
      <t>チュウ</t>
    </rPh>
    <phoneticPr fontId="10"/>
  </si>
  <si>
    <t>鬼塚中</t>
    <rPh sb="0" eb="2">
      <t>オニヅカ</t>
    </rPh>
    <rPh sb="2" eb="3">
      <t>チュウ</t>
    </rPh>
    <phoneticPr fontId="10"/>
  </si>
  <si>
    <t>西部中</t>
    <rPh sb="0" eb="2">
      <t>セイブ</t>
    </rPh>
    <rPh sb="2" eb="3">
      <t>チュウ</t>
    </rPh>
    <phoneticPr fontId="10"/>
  </si>
  <si>
    <t>川副中</t>
    <rPh sb="0" eb="2">
      <t>カワソエ</t>
    </rPh>
    <rPh sb="2" eb="3">
      <t>チュウ</t>
    </rPh>
    <phoneticPr fontId="10"/>
  </si>
  <si>
    <t>青嶺中</t>
    <rPh sb="0" eb="1">
      <t>セイ</t>
    </rPh>
    <rPh sb="1" eb="2">
      <t>ミネ</t>
    </rPh>
    <rPh sb="2" eb="3">
      <t>チュウ</t>
    </rPh>
    <phoneticPr fontId="10"/>
  </si>
  <si>
    <t>唐津第一中</t>
  </si>
  <si>
    <t>唐津第一中</t>
    <rPh sb="0" eb="2">
      <t>カラツ</t>
    </rPh>
    <rPh sb="2" eb="4">
      <t>ダイイチ</t>
    </rPh>
    <rPh sb="4" eb="5">
      <t>チュウ</t>
    </rPh>
    <phoneticPr fontId="10"/>
  </si>
  <si>
    <t>２９日</t>
    <rPh sb="2" eb="3">
      <t>ニチ</t>
    </rPh>
    <phoneticPr fontId="1"/>
  </si>
  <si>
    <t>３０日</t>
    <rPh sb="2" eb="3">
      <t>ニチ</t>
    </rPh>
    <phoneticPr fontId="1"/>
  </si>
  <si>
    <t>唐津市浄水センターＡ</t>
    <rPh sb="0" eb="3">
      <t>カラツシ</t>
    </rPh>
    <rPh sb="3" eb="5">
      <t>ジョウスイ</t>
    </rPh>
    <phoneticPr fontId="1"/>
  </si>
  <si>
    <t>唐津市浄水センターＢ</t>
    <rPh sb="0" eb="3">
      <t>カラツシ</t>
    </rPh>
    <rPh sb="3" eb="5">
      <t>ジョウスイ</t>
    </rPh>
    <phoneticPr fontId="1"/>
  </si>
  <si>
    <t>唐津市浄水センターＣ</t>
    <rPh sb="0" eb="3">
      <t>カラツシ</t>
    </rPh>
    <rPh sb="3" eb="5">
      <t>ジョウスイ</t>
    </rPh>
    <phoneticPr fontId="1"/>
  </si>
  <si>
    <t>唐津市浄水センターＤ</t>
    <rPh sb="0" eb="3">
      <t>カラツシ</t>
    </rPh>
    <rPh sb="3" eb="5">
      <t>ジョウスイ</t>
    </rPh>
    <phoneticPr fontId="1"/>
  </si>
  <si>
    <t>第２試合：11：00</t>
    <rPh sb="0" eb="1">
      <t>ダイ</t>
    </rPh>
    <rPh sb="2" eb="4">
      <t>シアイ</t>
    </rPh>
    <phoneticPr fontId="1"/>
  </si>
  <si>
    <t>第３試合：13：30</t>
    <rPh sb="0" eb="1">
      <t>ダイ</t>
    </rPh>
    <rPh sb="2" eb="4">
      <t>シアイ</t>
    </rPh>
    <phoneticPr fontId="1"/>
  </si>
  <si>
    <t>中体連ソフトボール県大会</t>
    <rPh sb="0" eb="3">
      <t>チュウタイレン</t>
    </rPh>
    <rPh sb="9" eb="10">
      <t>ケン</t>
    </rPh>
    <rPh sb="10" eb="12">
      <t>タイカイ</t>
    </rPh>
    <phoneticPr fontId="2"/>
  </si>
  <si>
    <t>平成２６年７月２９日(火)～３０日(水)</t>
    <rPh sb="0" eb="2">
      <t>ヘイセイ</t>
    </rPh>
    <rPh sb="4" eb="5">
      <t>ネン</t>
    </rPh>
    <rPh sb="6" eb="7">
      <t>ツキ</t>
    </rPh>
    <rPh sb="9" eb="10">
      <t>ヒ</t>
    </rPh>
    <rPh sb="11" eb="12">
      <t>カ</t>
    </rPh>
    <rPh sb="16" eb="17">
      <t>ヒ</t>
    </rPh>
    <rPh sb="18" eb="19">
      <t>スイ</t>
    </rPh>
    <phoneticPr fontId="1"/>
  </si>
</sst>
</file>

<file path=xl/styles.xml><?xml version="1.0" encoding="utf-8"?>
<styleSheet xmlns="http://schemas.openxmlformats.org/spreadsheetml/2006/main">
  <fonts count="13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8" fillId="0" borderId="0" xfId="0" applyFont="1"/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Border="1"/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7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2" fillId="2" borderId="0" xfId="0" applyFont="1" applyFill="1" applyAlignment="1">
      <alignment horizontal="distributed" vertical="center" shrinkToFit="1"/>
    </xf>
    <xf numFmtId="0" fontId="4" fillId="0" borderId="0" xfId="0" applyFont="1" applyFill="1" applyAlignment="1">
      <alignment horizontal="center" vertical="center" shrinkToFit="1"/>
    </xf>
    <xf numFmtId="0" fontId="8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distributed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0" fontId="3" fillId="2" borderId="0" xfId="0" applyFont="1" applyFill="1" applyAlignment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B17" sqref="B17"/>
    </sheetView>
  </sheetViews>
  <sheetFormatPr defaultRowHeight="13.5"/>
  <cols>
    <col min="2" max="2" width="29.375" bestFit="1" customWidth="1"/>
  </cols>
  <sheetData>
    <row r="1" spans="1:3">
      <c r="A1" t="s">
        <v>4</v>
      </c>
      <c r="B1" t="s">
        <v>5</v>
      </c>
      <c r="C1" t="s">
        <v>6</v>
      </c>
    </row>
    <row r="2" spans="1:3">
      <c r="A2">
        <v>1</v>
      </c>
      <c r="B2" t="s">
        <v>11</v>
      </c>
    </row>
    <row r="3" spans="1:3">
      <c r="A3">
        <v>2</v>
      </c>
      <c r="B3" t="s">
        <v>12</v>
      </c>
    </row>
    <row r="4" spans="1:3">
      <c r="A4">
        <v>3</v>
      </c>
      <c r="B4" t="s">
        <v>13</v>
      </c>
    </row>
    <row r="5" spans="1:3">
      <c r="A5">
        <v>4</v>
      </c>
      <c r="B5" t="s">
        <v>14</v>
      </c>
    </row>
    <row r="6" spans="1:3">
      <c r="A6">
        <v>5</v>
      </c>
      <c r="B6" t="s">
        <v>15</v>
      </c>
    </row>
    <row r="7" spans="1:3">
      <c r="A7">
        <v>6</v>
      </c>
      <c r="B7" t="s">
        <v>16</v>
      </c>
    </row>
    <row r="8" spans="1:3">
      <c r="A8">
        <v>7</v>
      </c>
      <c r="B8" t="s">
        <v>17</v>
      </c>
    </row>
    <row r="9" spans="1:3">
      <c r="A9">
        <v>8</v>
      </c>
      <c r="B9" t="s">
        <v>18</v>
      </c>
    </row>
    <row r="10" spans="1:3">
      <c r="A10">
        <v>9</v>
      </c>
      <c r="B10" t="s">
        <v>19</v>
      </c>
    </row>
    <row r="11" spans="1:3">
      <c r="A11">
        <v>10</v>
      </c>
      <c r="B11" t="s">
        <v>20</v>
      </c>
    </row>
    <row r="12" spans="1:3">
      <c r="A12">
        <v>11</v>
      </c>
      <c r="B12" t="s">
        <v>21</v>
      </c>
    </row>
    <row r="13" spans="1:3">
      <c r="A13">
        <v>12</v>
      </c>
      <c r="B13" t="s">
        <v>22</v>
      </c>
    </row>
    <row r="14" spans="1:3">
      <c r="A14">
        <v>13</v>
      </c>
      <c r="B14" t="s">
        <v>25</v>
      </c>
    </row>
    <row r="15" spans="1:3">
      <c r="A15">
        <v>14</v>
      </c>
      <c r="B15" t="s">
        <v>24</v>
      </c>
    </row>
    <row r="16" spans="1:3">
      <c r="A16">
        <v>15</v>
      </c>
      <c r="B16" t="s">
        <v>23</v>
      </c>
    </row>
    <row r="17" spans="1:2">
      <c r="A17">
        <v>16</v>
      </c>
      <c r="B17" t="s">
        <v>27</v>
      </c>
    </row>
  </sheetData>
  <phoneticPr fontId="10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tabSelected="1" workbookViewId="0">
      <selection activeCell="R7" sqref="R7"/>
    </sheetView>
  </sheetViews>
  <sheetFormatPr defaultRowHeight="13.5"/>
  <cols>
    <col min="1" max="1" width="3.625" style="7" customWidth="1"/>
    <col min="2" max="2" width="26.625" style="7" customWidth="1"/>
    <col min="3" max="3" width="9.625" style="7" customWidth="1"/>
    <col min="4" max="4" width="1.625" style="7" customWidth="1"/>
    <col min="5" max="12" width="3.625" style="7" customWidth="1"/>
    <col min="13" max="13" width="3.75" style="7" customWidth="1"/>
    <col min="14" max="14" width="4.125" style="7" customWidth="1"/>
    <col min="15" max="15" width="4.375" style="7" customWidth="1"/>
    <col min="16" max="18" width="3.625" style="7" customWidth="1"/>
    <col min="19" max="16384" width="9" style="7"/>
  </cols>
  <sheetData>
    <row r="1" spans="1:16" ht="17.25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ht="17.25" customHeigh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5.75" customHeight="1">
      <c r="A3" s="8"/>
      <c r="B3" s="12" t="s">
        <v>1</v>
      </c>
      <c r="C3" s="33" t="s">
        <v>37</v>
      </c>
      <c r="D3" s="8"/>
      <c r="E3" s="8"/>
      <c r="F3" s="8"/>
      <c r="G3" s="8"/>
      <c r="H3" s="8"/>
      <c r="I3" s="8"/>
      <c r="J3" s="8"/>
      <c r="K3" s="8"/>
      <c r="L3" s="8"/>
      <c r="M3" s="10" t="s">
        <v>3</v>
      </c>
      <c r="N3" s="8"/>
      <c r="O3" s="8"/>
    </row>
    <row r="4" spans="1:16" ht="15" customHeight="1">
      <c r="A4" s="8"/>
      <c r="B4" s="12" t="s">
        <v>2</v>
      </c>
      <c r="C4" s="33" t="s">
        <v>7</v>
      </c>
      <c r="D4" s="40" t="s">
        <v>30</v>
      </c>
      <c r="E4" s="41"/>
      <c r="F4" s="40"/>
      <c r="G4" s="40"/>
      <c r="H4" s="40"/>
      <c r="I4" s="40"/>
      <c r="J4" s="40"/>
      <c r="K4" s="40"/>
      <c r="L4" s="40"/>
      <c r="M4" s="10" t="s">
        <v>34</v>
      </c>
      <c r="N4" s="8"/>
      <c r="O4" s="8"/>
    </row>
    <row r="5" spans="1:16" ht="15" customHeight="1">
      <c r="A5" s="8"/>
      <c r="B5" s="9"/>
      <c r="C5" s="7" t="s">
        <v>8</v>
      </c>
      <c r="D5" s="40" t="s">
        <v>31</v>
      </c>
      <c r="E5" s="41"/>
      <c r="F5" s="40"/>
      <c r="G5" s="40"/>
      <c r="H5" s="40"/>
      <c r="I5" s="40"/>
      <c r="J5" s="40"/>
      <c r="K5" s="40"/>
      <c r="L5" s="40"/>
      <c r="M5" s="10" t="s">
        <v>35</v>
      </c>
      <c r="N5" s="8"/>
      <c r="O5" s="8"/>
    </row>
    <row r="6" spans="1:16" ht="15.75" customHeight="1">
      <c r="C6" s="7" t="s">
        <v>9</v>
      </c>
      <c r="D6" s="40" t="s">
        <v>32</v>
      </c>
      <c r="E6" s="41"/>
      <c r="F6" s="40"/>
      <c r="G6" s="40"/>
      <c r="H6" s="40"/>
      <c r="I6" s="40"/>
      <c r="J6" s="40"/>
      <c r="K6" s="40"/>
      <c r="L6" s="40"/>
      <c r="M6" s="10"/>
    </row>
    <row r="7" spans="1:16" ht="15.75" customHeight="1">
      <c r="C7" s="7" t="s">
        <v>10</v>
      </c>
      <c r="D7" s="40" t="s">
        <v>33</v>
      </c>
      <c r="E7" s="41"/>
      <c r="F7" s="40"/>
      <c r="G7" s="40"/>
      <c r="H7" s="40"/>
      <c r="I7" s="40"/>
      <c r="J7" s="40"/>
      <c r="K7" s="40"/>
      <c r="L7" s="40"/>
      <c r="M7" s="10"/>
    </row>
    <row r="8" spans="1:16" ht="15.75" customHeight="1">
      <c r="M8" s="10"/>
    </row>
    <row r="9" spans="1:16" ht="4.5" customHeight="1"/>
    <row r="10" spans="1:16" ht="12" customHeight="1">
      <c r="E10" s="63" t="s">
        <v>28</v>
      </c>
      <c r="F10" s="64"/>
      <c r="G10" s="63"/>
      <c r="H10" s="65"/>
      <c r="I10" s="65"/>
      <c r="J10" s="61" t="s">
        <v>29</v>
      </c>
      <c r="K10" s="61"/>
      <c r="L10" s="62"/>
      <c r="M10" s="62"/>
    </row>
    <row r="11" spans="1:16" ht="11.1" customHeight="1">
      <c r="A11" s="2"/>
      <c r="B11" s="3"/>
      <c r="C11" s="4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1"/>
    </row>
    <row r="12" spans="1:16" ht="11.1" customHeight="1" thickBot="1">
      <c r="A12" s="49">
        <v>1</v>
      </c>
      <c r="B12" s="69" t="str">
        <f>VLOOKUP(A12,チーム!$A$2:$C$17,2,FALSE)</f>
        <v>千代田中</v>
      </c>
      <c r="C12" s="51">
        <f>VLOOKUP(A12,チーム!$A$2:$C$17,3,FALSE)</f>
        <v>0</v>
      </c>
      <c r="D12" s="58"/>
      <c r="E12" s="34"/>
      <c r="F12" s="34"/>
      <c r="G12" s="17"/>
      <c r="H12" s="17"/>
      <c r="I12" s="17"/>
      <c r="J12" s="17"/>
      <c r="K12" s="17"/>
      <c r="L12" s="17"/>
      <c r="M12" s="17"/>
      <c r="N12" s="17"/>
      <c r="O12" s="18"/>
    </row>
    <row r="13" spans="1:16" ht="11.1" customHeight="1">
      <c r="A13" s="49"/>
      <c r="B13" s="69"/>
      <c r="C13" s="51"/>
      <c r="D13" s="58"/>
      <c r="E13" s="17"/>
      <c r="F13" s="17"/>
      <c r="G13" s="42">
        <v>13</v>
      </c>
      <c r="H13" s="17"/>
      <c r="I13" s="17"/>
      <c r="J13" s="17"/>
      <c r="K13" s="17"/>
      <c r="L13" s="17"/>
      <c r="M13" s="17"/>
      <c r="N13" s="17"/>
      <c r="O13" s="18"/>
    </row>
    <row r="14" spans="1:16" ht="11.1" customHeight="1" thickBot="1">
      <c r="A14" s="2"/>
      <c r="B14" s="13"/>
      <c r="C14" s="14"/>
      <c r="D14" s="15"/>
      <c r="E14" s="17"/>
      <c r="F14" s="45"/>
      <c r="G14" s="43"/>
      <c r="H14" s="34"/>
      <c r="I14" s="17"/>
      <c r="J14" s="17"/>
      <c r="K14" s="17"/>
      <c r="L14" s="17"/>
      <c r="M14" s="17"/>
      <c r="N14" s="17"/>
      <c r="O14" s="18"/>
    </row>
    <row r="15" spans="1:16" ht="11.1" customHeight="1">
      <c r="A15" s="2"/>
      <c r="B15" s="13"/>
      <c r="C15" s="14"/>
      <c r="D15" s="15"/>
      <c r="E15" s="17"/>
      <c r="F15" s="44"/>
      <c r="G15" s="46">
        <v>7</v>
      </c>
      <c r="H15" s="17"/>
      <c r="I15" s="42">
        <v>3</v>
      </c>
      <c r="J15" s="17"/>
      <c r="K15" s="17"/>
      <c r="L15" s="17"/>
      <c r="M15" s="17"/>
      <c r="N15" s="17"/>
      <c r="O15" s="18"/>
    </row>
    <row r="16" spans="1:16" ht="11.1" customHeight="1">
      <c r="A16" s="49">
        <v>2</v>
      </c>
      <c r="B16" s="55" t="str">
        <f>VLOOKUP(A16,チーム!$A$2:$C$17,2,FALSE)</f>
        <v>小城中</v>
      </c>
      <c r="C16" s="51">
        <f>VLOOKUP(A16,チーム!$A$2:$C$17,3,FALSE)</f>
        <v>0</v>
      </c>
      <c r="D16" s="15"/>
      <c r="E16" s="16"/>
      <c r="F16" s="26"/>
      <c r="G16" s="46"/>
      <c r="H16" s="17"/>
      <c r="I16" s="42"/>
      <c r="J16" s="17"/>
      <c r="K16" s="17"/>
      <c r="L16" s="17"/>
      <c r="M16" s="17"/>
      <c r="N16" s="17"/>
      <c r="O16" s="18"/>
    </row>
    <row r="17" spans="1:15" ht="11.1" customHeight="1">
      <c r="A17" s="49"/>
      <c r="B17" s="55"/>
      <c r="C17" s="51"/>
      <c r="D17" s="15"/>
      <c r="E17" s="17"/>
      <c r="F17" s="17"/>
      <c r="G17" s="17"/>
      <c r="H17" s="17"/>
      <c r="I17" s="36"/>
      <c r="J17" s="17"/>
      <c r="K17" s="17"/>
      <c r="L17" s="17"/>
      <c r="M17" s="17"/>
      <c r="N17" s="17"/>
      <c r="O17" s="18"/>
    </row>
    <row r="18" spans="1:15" ht="11.1" customHeight="1" thickBot="1">
      <c r="A18" s="2"/>
      <c r="B18" s="13"/>
      <c r="C18" s="14"/>
      <c r="D18" s="20"/>
      <c r="E18" s="17"/>
      <c r="F18" s="17"/>
      <c r="G18" s="17"/>
      <c r="H18" s="45"/>
      <c r="I18" s="39"/>
      <c r="J18" s="34"/>
      <c r="K18" s="17"/>
      <c r="L18" s="17"/>
      <c r="M18" s="17"/>
      <c r="N18" s="17"/>
      <c r="O18" s="18"/>
    </row>
    <row r="19" spans="1:15" ht="11.1" customHeight="1">
      <c r="A19" s="2"/>
      <c r="B19" s="21"/>
      <c r="C19" s="22"/>
      <c r="D19" s="20"/>
      <c r="E19" s="17"/>
      <c r="F19" s="17"/>
      <c r="G19" s="17"/>
      <c r="H19" s="44"/>
      <c r="I19" s="27"/>
      <c r="J19" s="17"/>
      <c r="K19" s="42">
        <v>5</v>
      </c>
      <c r="L19" s="17"/>
      <c r="M19" s="17"/>
      <c r="N19" s="17"/>
      <c r="O19" s="18"/>
    </row>
    <row r="20" spans="1:15" ht="11.1" customHeight="1" thickBot="1">
      <c r="A20" s="49">
        <v>3</v>
      </c>
      <c r="B20" s="55" t="str">
        <f>VLOOKUP(A20,チーム!$A$2:$C$17,2,FALSE)</f>
        <v>城北中</v>
      </c>
      <c r="C20" s="51">
        <f>VLOOKUP(A20,チーム!$A$2:$C$17,3,FALSE)</f>
        <v>0</v>
      </c>
      <c r="D20" s="54"/>
      <c r="E20" s="34"/>
      <c r="F20" s="34"/>
      <c r="G20" s="17"/>
      <c r="H20" s="32"/>
      <c r="I20" s="17"/>
      <c r="J20" s="17"/>
      <c r="K20" s="42"/>
      <c r="L20" s="17"/>
      <c r="M20" s="17"/>
      <c r="N20" s="17"/>
      <c r="O20" s="18"/>
    </row>
    <row r="21" spans="1:15" ht="11.1" customHeight="1">
      <c r="A21" s="49"/>
      <c r="B21" s="55"/>
      <c r="C21" s="51"/>
      <c r="D21" s="54"/>
      <c r="E21" s="17"/>
      <c r="F21" s="17"/>
      <c r="G21" s="42">
        <v>11</v>
      </c>
      <c r="H21" s="19"/>
      <c r="I21" s="46">
        <v>0</v>
      </c>
      <c r="J21" s="17"/>
      <c r="K21" s="36"/>
      <c r="L21" s="17"/>
      <c r="M21" s="17"/>
      <c r="N21" s="17"/>
      <c r="O21" s="18"/>
    </row>
    <row r="22" spans="1:15" ht="11.1" customHeight="1" thickBot="1">
      <c r="A22" s="2"/>
      <c r="B22" s="13"/>
      <c r="C22" s="14"/>
      <c r="D22" s="20"/>
      <c r="E22" s="17"/>
      <c r="F22" s="48"/>
      <c r="G22" s="43"/>
      <c r="H22" s="35"/>
      <c r="I22" s="46"/>
      <c r="J22" s="17"/>
      <c r="K22" s="36"/>
      <c r="L22" s="17"/>
      <c r="M22" s="17"/>
      <c r="N22" s="17"/>
      <c r="O22" s="18"/>
    </row>
    <row r="23" spans="1:15" ht="11.1" customHeight="1">
      <c r="A23" s="2"/>
      <c r="B23" s="21"/>
      <c r="C23" s="22"/>
      <c r="D23" s="20"/>
      <c r="E23" s="17"/>
      <c r="F23" s="47"/>
      <c r="G23" s="46">
        <v>6</v>
      </c>
      <c r="H23" s="17"/>
      <c r="I23" s="17"/>
      <c r="J23" s="17"/>
      <c r="K23" s="36"/>
      <c r="L23" s="17"/>
      <c r="M23" s="17"/>
      <c r="N23" s="17"/>
      <c r="O23" s="18"/>
    </row>
    <row r="24" spans="1:15" ht="11.1" customHeight="1">
      <c r="A24" s="49">
        <v>4</v>
      </c>
      <c r="B24" s="55" t="str">
        <f>VLOOKUP(A24,チーム!$A$2:$C$17,2,FALSE)</f>
        <v>伊万里中</v>
      </c>
      <c r="C24" s="51">
        <f>VLOOKUP(A24,チーム!$A$2:$C$17,3,FALSE)</f>
        <v>0</v>
      </c>
      <c r="D24" s="54"/>
      <c r="E24" s="16"/>
      <c r="F24" s="26"/>
      <c r="G24" s="46"/>
      <c r="H24" s="17"/>
      <c r="I24" s="17"/>
      <c r="J24" s="17"/>
      <c r="K24" s="36"/>
      <c r="L24" s="17"/>
      <c r="M24" s="17"/>
      <c r="N24" s="17"/>
      <c r="O24" s="18"/>
    </row>
    <row r="25" spans="1:15" ht="11.1" customHeight="1">
      <c r="A25" s="49"/>
      <c r="B25" s="55"/>
      <c r="C25" s="51"/>
      <c r="D25" s="54"/>
      <c r="E25" s="17"/>
      <c r="F25" s="17"/>
      <c r="G25" s="17"/>
      <c r="H25" s="17"/>
      <c r="I25" s="17"/>
      <c r="J25" s="17"/>
      <c r="K25" s="36"/>
      <c r="L25" s="17"/>
      <c r="M25" s="17"/>
      <c r="N25" s="17"/>
      <c r="O25" s="18"/>
    </row>
    <row r="26" spans="1:15" ht="11.1" customHeight="1" thickBot="1">
      <c r="A26" s="2"/>
      <c r="B26" s="13"/>
      <c r="C26" s="14"/>
      <c r="D26" s="20"/>
      <c r="E26" s="17"/>
      <c r="F26" s="17"/>
      <c r="G26" s="17"/>
      <c r="H26" s="17"/>
      <c r="I26" s="17"/>
      <c r="J26" s="45"/>
      <c r="K26" s="39"/>
      <c r="L26" s="34"/>
      <c r="M26" s="17"/>
      <c r="N26" s="17"/>
      <c r="O26" s="18"/>
    </row>
    <row r="27" spans="1:15" ht="11.1" customHeight="1">
      <c r="A27" s="2"/>
      <c r="B27" s="21"/>
      <c r="C27" s="22"/>
      <c r="D27" s="20"/>
      <c r="E27" s="17"/>
      <c r="F27" s="17"/>
      <c r="G27" s="17"/>
      <c r="H27" s="17"/>
      <c r="I27" s="17"/>
      <c r="J27" s="44"/>
      <c r="K27" s="27"/>
      <c r="L27" s="19"/>
      <c r="M27" s="46">
        <v>0</v>
      </c>
      <c r="N27" s="17"/>
      <c r="O27" s="18"/>
    </row>
    <row r="28" spans="1:15" ht="11.1" customHeight="1">
      <c r="A28" s="49">
        <v>5</v>
      </c>
      <c r="B28" s="55" t="str">
        <f>VLOOKUP(A28,チーム!$A$2:$C$17,2,FALSE)</f>
        <v>有明中</v>
      </c>
      <c r="C28" s="51">
        <f>VLOOKUP(A28,チーム!$A$2:$C$17,3,FALSE)</f>
        <v>0</v>
      </c>
      <c r="D28" s="54"/>
      <c r="E28" s="17"/>
      <c r="F28" s="17"/>
      <c r="G28" s="17"/>
      <c r="H28" s="17"/>
      <c r="I28" s="17"/>
      <c r="J28" s="19"/>
      <c r="K28" s="27"/>
      <c r="L28" s="19"/>
      <c r="M28" s="46"/>
      <c r="N28" s="17"/>
      <c r="O28" s="18"/>
    </row>
    <row r="29" spans="1:15" ht="11.1" customHeight="1">
      <c r="A29" s="49"/>
      <c r="B29" s="55"/>
      <c r="C29" s="51"/>
      <c r="D29" s="54"/>
      <c r="E29" s="24"/>
      <c r="F29" s="25"/>
      <c r="G29" s="46">
        <v>1</v>
      </c>
      <c r="H29" s="17"/>
      <c r="I29" s="17"/>
      <c r="J29" s="19"/>
      <c r="K29" s="17"/>
      <c r="L29" s="19"/>
      <c r="M29" s="17"/>
      <c r="N29" s="17"/>
      <c r="O29" s="18"/>
    </row>
    <row r="30" spans="1:15" ht="11.1" customHeight="1" thickBot="1">
      <c r="A30" s="2"/>
      <c r="B30" s="13"/>
      <c r="C30" s="14"/>
      <c r="D30" s="20"/>
      <c r="E30" s="17"/>
      <c r="F30" s="44"/>
      <c r="G30" s="52"/>
      <c r="H30" s="34"/>
      <c r="I30" s="17"/>
      <c r="J30" s="19"/>
      <c r="K30" s="17"/>
      <c r="L30" s="19"/>
      <c r="M30" s="17"/>
      <c r="N30" s="17"/>
      <c r="O30" s="59"/>
    </row>
    <row r="31" spans="1:15" ht="11.1" customHeight="1">
      <c r="A31" s="2"/>
      <c r="B31" s="21"/>
      <c r="C31" s="22"/>
      <c r="D31" s="20"/>
      <c r="E31" s="17"/>
      <c r="F31" s="45"/>
      <c r="G31" s="42">
        <v>13</v>
      </c>
      <c r="H31" s="19"/>
      <c r="I31" s="46">
        <v>2</v>
      </c>
      <c r="J31" s="19"/>
      <c r="K31" s="17"/>
      <c r="L31" s="19"/>
      <c r="M31" s="17"/>
      <c r="N31" s="17"/>
      <c r="O31" s="60"/>
    </row>
    <row r="32" spans="1:15" ht="11.1" customHeight="1" thickBot="1">
      <c r="A32" s="49">
        <v>6</v>
      </c>
      <c r="B32" s="55" t="str">
        <f>VLOOKUP(A32,チーム!$A$2:$C$17,2,FALSE)</f>
        <v>嬉野中</v>
      </c>
      <c r="C32" s="51">
        <f>VLOOKUP(A32,チーム!$A$2:$C$17,3,FALSE)</f>
        <v>0</v>
      </c>
      <c r="D32" s="54"/>
      <c r="E32" s="34"/>
      <c r="F32" s="34"/>
      <c r="G32" s="42"/>
      <c r="H32" s="19"/>
      <c r="I32" s="46"/>
      <c r="J32" s="19"/>
      <c r="K32" s="27"/>
      <c r="L32" s="19"/>
      <c r="M32" s="17"/>
      <c r="N32" s="17"/>
      <c r="O32" s="60"/>
    </row>
    <row r="33" spans="1:18" ht="11.1" customHeight="1" thickBot="1">
      <c r="A33" s="49"/>
      <c r="B33" s="55"/>
      <c r="C33" s="51"/>
      <c r="D33" s="54"/>
      <c r="E33" s="17"/>
      <c r="F33" s="17"/>
      <c r="G33" s="17"/>
      <c r="H33" s="32"/>
      <c r="I33" s="27"/>
      <c r="J33" s="19"/>
      <c r="K33" s="46">
        <v>1</v>
      </c>
      <c r="L33" s="19"/>
      <c r="M33" s="17"/>
      <c r="N33" s="17"/>
      <c r="O33" s="60"/>
    </row>
    <row r="34" spans="1:18" ht="11.1" customHeight="1" thickBot="1">
      <c r="A34" s="2"/>
      <c r="B34" s="13"/>
      <c r="C34" s="14"/>
      <c r="D34" s="20"/>
      <c r="E34" s="17"/>
      <c r="F34" s="17"/>
      <c r="G34" s="17"/>
      <c r="H34" s="44"/>
      <c r="I34" s="37"/>
      <c r="J34" s="35"/>
      <c r="K34" s="46"/>
      <c r="L34" s="19"/>
      <c r="M34" s="27"/>
      <c r="N34" s="66" t="s">
        <v>26</v>
      </c>
      <c r="O34" s="60"/>
    </row>
    <row r="35" spans="1:18" ht="11.1" customHeight="1">
      <c r="A35" s="2"/>
      <c r="B35" s="13"/>
      <c r="C35" s="14"/>
      <c r="D35" s="20"/>
      <c r="E35" s="17"/>
      <c r="F35" s="17"/>
      <c r="G35" s="17"/>
      <c r="H35" s="45"/>
      <c r="I35" s="36"/>
      <c r="J35" s="17"/>
      <c r="K35" s="17"/>
      <c r="L35" s="19"/>
      <c r="M35" s="27"/>
      <c r="N35" s="67"/>
      <c r="O35" s="60"/>
      <c r="Q35" s="6"/>
      <c r="R35" s="11"/>
    </row>
    <row r="36" spans="1:18" ht="11.1" customHeight="1">
      <c r="A36" s="49">
        <v>7</v>
      </c>
      <c r="B36" s="55" t="str">
        <f>VLOOKUP(A36,チーム!$A$2:$C$17,2,FALSE)</f>
        <v>第五中</v>
      </c>
      <c r="C36" s="51">
        <f>VLOOKUP(A36,チーム!$A$2:$C$17,3,FALSE)</f>
        <v>0</v>
      </c>
      <c r="D36" s="54"/>
      <c r="E36" s="17"/>
      <c r="F36" s="17"/>
      <c r="G36" s="17"/>
      <c r="H36" s="17"/>
      <c r="I36" s="36"/>
      <c r="J36" s="17"/>
      <c r="K36" s="17"/>
      <c r="L36" s="19"/>
      <c r="M36" s="27"/>
      <c r="N36" s="67"/>
      <c r="O36" s="60"/>
      <c r="Q36" s="6"/>
      <c r="R36" s="11"/>
    </row>
    <row r="37" spans="1:18" ht="11.1" customHeight="1">
      <c r="A37" s="49"/>
      <c r="B37" s="55"/>
      <c r="C37" s="51"/>
      <c r="D37" s="54"/>
      <c r="E37" s="24"/>
      <c r="F37" s="25"/>
      <c r="G37" s="46">
        <v>0</v>
      </c>
      <c r="H37" s="17"/>
      <c r="I37" s="42">
        <v>9</v>
      </c>
      <c r="J37" s="17"/>
      <c r="K37" s="17"/>
      <c r="L37" s="19"/>
      <c r="M37" s="27"/>
      <c r="N37" s="67"/>
      <c r="O37" s="60"/>
      <c r="Q37" s="6"/>
      <c r="R37" s="11"/>
    </row>
    <row r="38" spans="1:18" ht="11.1" customHeight="1" thickBot="1">
      <c r="A38" s="2"/>
      <c r="B38" s="13"/>
      <c r="C38" s="14"/>
      <c r="D38" s="23"/>
      <c r="E38" s="17"/>
      <c r="F38" s="44"/>
      <c r="G38" s="52"/>
      <c r="H38" s="34"/>
      <c r="I38" s="42"/>
      <c r="J38" s="17"/>
      <c r="K38" s="17"/>
      <c r="L38" s="19"/>
      <c r="M38" s="27"/>
      <c r="N38" s="67"/>
      <c r="O38" s="60"/>
      <c r="Q38" s="6"/>
      <c r="R38" s="11"/>
    </row>
    <row r="39" spans="1:18" ht="11.1" customHeight="1">
      <c r="A39" s="2"/>
      <c r="B39" s="13"/>
      <c r="C39" s="14"/>
      <c r="D39" s="23"/>
      <c r="E39" s="17"/>
      <c r="F39" s="45"/>
      <c r="G39" s="42">
        <v>10</v>
      </c>
      <c r="H39" s="17"/>
      <c r="I39" s="17"/>
      <c r="J39" s="17"/>
      <c r="K39" s="17"/>
      <c r="L39" s="19"/>
      <c r="M39" s="27"/>
      <c r="N39" s="67"/>
      <c r="O39" s="60"/>
      <c r="Q39" s="6"/>
      <c r="R39" s="11"/>
    </row>
    <row r="40" spans="1:18" ht="11.1" customHeight="1" thickBot="1">
      <c r="A40" s="49">
        <v>8</v>
      </c>
      <c r="B40" s="55" t="str">
        <f>VLOOKUP(A40,チーム!$A$2:$C$17,2,FALSE)</f>
        <v>大和中</v>
      </c>
      <c r="C40" s="51">
        <f>VLOOKUP(A40,チーム!$A$2:$C$17,3,FALSE)</f>
        <v>0</v>
      </c>
      <c r="D40" s="54"/>
      <c r="E40" s="34"/>
      <c r="F40" s="34"/>
      <c r="G40" s="42"/>
      <c r="H40" s="17"/>
      <c r="I40" s="17"/>
      <c r="J40" s="17"/>
      <c r="K40" s="17"/>
      <c r="L40" s="19"/>
      <c r="M40" s="27"/>
      <c r="N40" s="67"/>
      <c r="O40" s="60"/>
      <c r="Q40" s="6"/>
      <c r="R40" s="11"/>
    </row>
    <row r="41" spans="1:18" ht="11.1" customHeight="1">
      <c r="A41" s="49"/>
      <c r="B41" s="55"/>
      <c r="C41" s="51"/>
      <c r="D41" s="54"/>
      <c r="E41" s="17"/>
      <c r="F41" s="17"/>
      <c r="G41" s="17"/>
      <c r="H41" s="17"/>
      <c r="I41" s="17"/>
      <c r="J41" s="17"/>
      <c r="K41" s="17"/>
      <c r="L41" s="19"/>
      <c r="M41" s="27"/>
      <c r="N41" s="67"/>
      <c r="O41" s="60"/>
      <c r="Q41" s="6"/>
      <c r="R41" s="11"/>
    </row>
    <row r="42" spans="1:18" ht="11.1" customHeight="1" thickBot="1">
      <c r="A42" s="2"/>
      <c r="B42" s="13"/>
      <c r="C42" s="14"/>
      <c r="D42" s="20"/>
      <c r="E42" s="17"/>
      <c r="F42" s="17"/>
      <c r="G42" s="17"/>
      <c r="H42" s="17"/>
      <c r="I42" s="17"/>
      <c r="J42" s="17"/>
      <c r="K42" s="17"/>
      <c r="L42" s="47"/>
      <c r="M42" s="37"/>
      <c r="N42" s="67"/>
      <c r="O42" s="60"/>
      <c r="Q42" s="31"/>
      <c r="R42" s="11"/>
    </row>
    <row r="43" spans="1:18" ht="11.1" customHeight="1">
      <c r="A43" s="2"/>
      <c r="B43" s="13"/>
      <c r="C43" s="14"/>
      <c r="D43" s="20"/>
      <c r="E43" s="17"/>
      <c r="F43" s="17"/>
      <c r="G43" s="17"/>
      <c r="H43" s="17"/>
      <c r="I43" s="17"/>
      <c r="J43" s="17"/>
      <c r="K43" s="17"/>
      <c r="L43" s="48"/>
      <c r="M43" s="36"/>
      <c r="N43" s="67"/>
      <c r="O43" s="60"/>
      <c r="Q43" s="31"/>
      <c r="R43" s="11"/>
    </row>
    <row r="44" spans="1:18" ht="11.1" customHeight="1" thickBot="1">
      <c r="A44" s="49">
        <v>9</v>
      </c>
      <c r="B44" s="55" t="str">
        <f>VLOOKUP(A44,チーム!$A$2:$C$17,2,FALSE)</f>
        <v>有田中</v>
      </c>
      <c r="C44" s="51">
        <f>VLOOKUP(A44,チーム!$A$2:$C$17,3,FALSE)</f>
        <v>0</v>
      </c>
      <c r="D44" s="54"/>
      <c r="E44" s="34"/>
      <c r="F44" s="34"/>
      <c r="G44" s="17"/>
      <c r="H44" s="17"/>
      <c r="I44" s="17"/>
      <c r="J44" s="17"/>
      <c r="K44" s="17"/>
      <c r="L44" s="17"/>
      <c r="M44" s="36"/>
      <c r="N44" s="67"/>
      <c r="O44" s="60"/>
      <c r="Q44" s="31"/>
      <c r="R44" s="11"/>
    </row>
    <row r="45" spans="1:18" ht="11.1" customHeight="1">
      <c r="A45" s="49"/>
      <c r="B45" s="55"/>
      <c r="C45" s="51"/>
      <c r="D45" s="54"/>
      <c r="E45" s="17"/>
      <c r="F45" s="17"/>
      <c r="G45" s="42">
        <v>7</v>
      </c>
      <c r="H45" s="17"/>
      <c r="I45" s="17"/>
      <c r="J45" s="17"/>
      <c r="K45" s="17"/>
      <c r="L45" s="17"/>
      <c r="M45" s="36"/>
      <c r="N45" s="67"/>
      <c r="O45" s="60"/>
      <c r="Q45" s="31"/>
      <c r="R45" s="11"/>
    </row>
    <row r="46" spans="1:18" ht="11.1" customHeight="1" thickBot="1">
      <c r="A46" s="2"/>
      <c r="B46" s="13"/>
      <c r="C46" s="14"/>
      <c r="D46" s="20"/>
      <c r="E46" s="17"/>
      <c r="F46" s="45"/>
      <c r="G46" s="43"/>
      <c r="H46" s="34"/>
      <c r="I46" s="17"/>
      <c r="J46" s="17"/>
      <c r="K46" s="17"/>
      <c r="L46" s="17"/>
      <c r="M46" s="36"/>
      <c r="N46" s="67"/>
      <c r="O46" s="60"/>
      <c r="Q46" s="31"/>
      <c r="R46" s="11"/>
    </row>
    <row r="47" spans="1:18" ht="11.1" customHeight="1">
      <c r="A47" s="2"/>
      <c r="B47" s="21"/>
      <c r="C47" s="22"/>
      <c r="D47" s="20"/>
      <c r="E47" s="17"/>
      <c r="F47" s="44"/>
      <c r="G47" s="46">
        <v>2</v>
      </c>
      <c r="H47" s="17"/>
      <c r="I47" s="42">
        <v>9</v>
      </c>
      <c r="J47" s="17"/>
      <c r="K47" s="17"/>
      <c r="L47" s="17"/>
      <c r="M47" s="36"/>
      <c r="N47" s="67"/>
      <c r="O47" s="60"/>
      <c r="Q47" s="31"/>
      <c r="R47" s="11"/>
    </row>
    <row r="48" spans="1:18" ht="11.1" customHeight="1">
      <c r="A48" s="49">
        <v>10</v>
      </c>
      <c r="B48" s="55" t="str">
        <f>VLOOKUP(A48,チーム!$A$2:$C$17,2,FALSE)</f>
        <v>多久中央中</v>
      </c>
      <c r="C48" s="51">
        <f>VLOOKUP(A48,チーム!$A$2:$C$17,3,FALSE)</f>
        <v>0</v>
      </c>
      <c r="D48" s="54"/>
      <c r="E48" s="16"/>
      <c r="F48" s="26"/>
      <c r="G48" s="46"/>
      <c r="H48" s="17"/>
      <c r="I48" s="42"/>
      <c r="J48" s="17"/>
      <c r="K48" s="17"/>
      <c r="L48" s="17"/>
      <c r="M48" s="36"/>
      <c r="N48" s="67"/>
      <c r="O48" s="28"/>
      <c r="Q48" s="31"/>
      <c r="R48" s="11"/>
    </row>
    <row r="49" spans="1:18" ht="11.1" customHeight="1">
      <c r="A49" s="49"/>
      <c r="B49" s="55"/>
      <c r="C49" s="51"/>
      <c r="D49" s="54"/>
      <c r="E49" s="17"/>
      <c r="F49" s="17"/>
      <c r="G49" s="17"/>
      <c r="H49" s="17"/>
      <c r="I49" s="36"/>
      <c r="J49" s="17"/>
      <c r="K49" s="17"/>
      <c r="L49" s="17"/>
      <c r="M49" s="36"/>
      <c r="N49" s="67"/>
      <c r="O49" s="28"/>
      <c r="Q49" s="31"/>
      <c r="R49" s="11"/>
    </row>
    <row r="50" spans="1:18" ht="11.1" customHeight="1" thickBot="1">
      <c r="A50" s="2"/>
      <c r="B50" s="13"/>
      <c r="C50" s="14"/>
      <c r="D50" s="20"/>
      <c r="E50" s="17"/>
      <c r="F50" s="17"/>
      <c r="G50" s="17"/>
      <c r="H50" s="45"/>
      <c r="I50" s="39"/>
      <c r="J50" s="34"/>
      <c r="K50" s="17"/>
      <c r="L50" s="17"/>
      <c r="M50" s="36"/>
      <c r="N50" s="67"/>
      <c r="O50" s="28"/>
      <c r="Q50" s="31"/>
      <c r="R50" s="11"/>
    </row>
    <row r="51" spans="1:18" ht="11.1" customHeight="1" thickBot="1">
      <c r="A51" s="2"/>
      <c r="B51" s="21"/>
      <c r="C51" s="22"/>
      <c r="D51" s="20"/>
      <c r="E51" s="17"/>
      <c r="F51" s="17"/>
      <c r="G51" s="17"/>
      <c r="H51" s="44"/>
      <c r="I51" s="17"/>
      <c r="J51" s="19"/>
      <c r="K51" s="46">
        <v>0</v>
      </c>
      <c r="L51" s="17"/>
      <c r="M51" s="36"/>
      <c r="N51" s="68"/>
      <c r="O51" s="28"/>
      <c r="Q51" s="31"/>
      <c r="R51" s="11"/>
    </row>
    <row r="52" spans="1:18" ht="11.1" customHeight="1" thickBot="1">
      <c r="A52" s="49">
        <v>11</v>
      </c>
      <c r="B52" s="55" t="str">
        <f>VLOOKUP(A52,チーム!$A$2:$C$17,2,FALSE)</f>
        <v>東背振中</v>
      </c>
      <c r="C52" s="51">
        <f>VLOOKUP(A52,チーム!$A$2:$C$17,3,FALSE)</f>
        <v>0</v>
      </c>
      <c r="D52" s="54"/>
      <c r="E52" s="34"/>
      <c r="F52" s="34"/>
      <c r="G52" s="17"/>
      <c r="H52" s="19"/>
      <c r="I52" s="17"/>
      <c r="J52" s="19"/>
      <c r="K52" s="46"/>
      <c r="L52" s="17"/>
      <c r="M52" s="36"/>
      <c r="N52" s="17"/>
      <c r="O52" s="28"/>
    </row>
    <row r="53" spans="1:18" ht="11.1" customHeight="1">
      <c r="A53" s="49"/>
      <c r="B53" s="55"/>
      <c r="C53" s="51"/>
      <c r="D53" s="54"/>
      <c r="E53" s="17"/>
      <c r="F53" s="17"/>
      <c r="G53" s="42">
        <v>9</v>
      </c>
      <c r="H53" s="19"/>
      <c r="I53" s="46">
        <v>0</v>
      </c>
      <c r="J53" s="19"/>
      <c r="K53" s="17"/>
      <c r="L53" s="17"/>
      <c r="M53" s="36"/>
      <c r="N53" s="17"/>
      <c r="O53" s="28"/>
    </row>
    <row r="54" spans="1:18" ht="11.1" customHeight="1" thickBot="1">
      <c r="A54" s="2"/>
      <c r="B54" s="21"/>
      <c r="C54" s="22"/>
      <c r="D54" s="20"/>
      <c r="E54" s="17"/>
      <c r="F54" s="45"/>
      <c r="G54" s="43"/>
      <c r="H54" s="35"/>
      <c r="I54" s="46"/>
      <c r="J54" s="19"/>
      <c r="K54" s="17"/>
      <c r="L54" s="17"/>
      <c r="M54" s="36"/>
      <c r="N54" s="17"/>
      <c r="O54" s="28"/>
    </row>
    <row r="55" spans="1:18" ht="11.1" customHeight="1">
      <c r="A55" s="2"/>
      <c r="B55" s="21"/>
      <c r="C55" s="22"/>
      <c r="D55" s="20"/>
      <c r="E55" s="17"/>
      <c r="F55" s="44"/>
      <c r="G55" s="46">
        <v>2</v>
      </c>
      <c r="H55" s="17"/>
      <c r="I55" s="17"/>
      <c r="J55" s="19"/>
      <c r="K55" s="17"/>
      <c r="L55" s="17"/>
      <c r="M55" s="36"/>
      <c r="N55" s="17"/>
      <c r="O55" s="28"/>
    </row>
    <row r="56" spans="1:18" ht="11.1" customHeight="1">
      <c r="A56" s="49">
        <v>12</v>
      </c>
      <c r="B56" s="55" t="str">
        <f>VLOOKUP(A56,チーム!$A$2:$C$17,2,FALSE)</f>
        <v>鬼塚中</v>
      </c>
      <c r="C56" s="51">
        <f>VLOOKUP(A56,チーム!$A$2:$C$17,3,FALSE)</f>
        <v>0</v>
      </c>
      <c r="D56" s="54"/>
      <c r="E56" s="16"/>
      <c r="F56" s="26"/>
      <c r="G56" s="46"/>
      <c r="H56" s="17"/>
      <c r="I56" s="17"/>
      <c r="J56" s="19"/>
      <c r="K56" s="17"/>
      <c r="L56" s="17"/>
      <c r="M56" s="36"/>
      <c r="N56" s="17"/>
      <c r="O56" s="28"/>
    </row>
    <row r="57" spans="1:18" ht="11.1" customHeight="1">
      <c r="A57" s="49"/>
      <c r="B57" s="55"/>
      <c r="C57" s="51"/>
      <c r="D57" s="54"/>
      <c r="E57" s="17"/>
      <c r="F57" s="17"/>
      <c r="G57" s="17"/>
      <c r="H57" s="17"/>
      <c r="I57" s="17"/>
      <c r="J57" s="19"/>
      <c r="K57" s="17"/>
      <c r="L57" s="17"/>
      <c r="M57" s="42">
        <v>3</v>
      </c>
      <c r="N57" s="17"/>
      <c r="O57" s="28"/>
    </row>
    <row r="58" spans="1:18" ht="11.1" customHeight="1" thickBot="1">
      <c r="A58" s="2"/>
      <c r="B58" s="13"/>
      <c r="C58" s="14"/>
      <c r="D58" s="20"/>
      <c r="E58" s="17"/>
      <c r="F58" s="17"/>
      <c r="G58" s="17"/>
      <c r="H58" s="17"/>
      <c r="I58" s="17"/>
      <c r="J58" s="44"/>
      <c r="K58" s="37"/>
      <c r="L58" s="34"/>
      <c r="M58" s="42"/>
      <c r="N58" s="17"/>
      <c r="O58" s="18"/>
    </row>
    <row r="59" spans="1:18" ht="11.1" customHeight="1">
      <c r="A59" s="2"/>
      <c r="B59" s="21"/>
      <c r="C59" s="22"/>
      <c r="D59" s="20"/>
      <c r="E59" s="17"/>
      <c r="F59" s="17"/>
      <c r="G59" s="17"/>
      <c r="H59" s="17"/>
      <c r="I59" s="17"/>
      <c r="J59" s="45"/>
      <c r="K59" s="36"/>
      <c r="L59" s="17"/>
      <c r="M59" s="17"/>
      <c r="N59" s="17"/>
      <c r="O59" s="18"/>
    </row>
    <row r="60" spans="1:18" ht="11.1" customHeight="1">
      <c r="A60" s="49">
        <v>13</v>
      </c>
      <c r="B60" s="55" t="str">
        <f>VLOOKUP(A60,チーム!$A$2:$C$17,2,FALSE)</f>
        <v>青嶺中</v>
      </c>
      <c r="C60" s="51">
        <f>VLOOKUP(A60,チーム!$A$2:$C$17,3,FALSE)</f>
        <v>0</v>
      </c>
      <c r="D60" s="54"/>
      <c r="E60" s="17"/>
      <c r="F60" s="17"/>
      <c r="G60" s="17"/>
      <c r="H60" s="17"/>
      <c r="I60" s="17"/>
      <c r="J60" s="17"/>
      <c r="K60" s="36"/>
      <c r="L60" s="17"/>
      <c r="M60" s="17"/>
      <c r="N60" s="17"/>
      <c r="O60" s="18"/>
    </row>
    <row r="61" spans="1:18" ht="11.1" customHeight="1">
      <c r="A61" s="49"/>
      <c r="B61" s="55"/>
      <c r="C61" s="51"/>
      <c r="D61" s="54"/>
      <c r="E61" s="24"/>
      <c r="F61" s="25"/>
      <c r="G61" s="46">
        <v>0</v>
      </c>
      <c r="H61" s="17"/>
      <c r="I61" s="17"/>
      <c r="J61" s="17"/>
      <c r="K61" s="36"/>
      <c r="L61" s="17"/>
      <c r="M61" s="17"/>
      <c r="N61" s="17"/>
      <c r="O61" s="18"/>
    </row>
    <row r="62" spans="1:18" ht="11.1" customHeight="1" thickBot="1">
      <c r="A62" s="2"/>
      <c r="B62" s="13"/>
      <c r="C62" s="14"/>
      <c r="D62" s="20"/>
      <c r="E62" s="17"/>
      <c r="F62" s="44"/>
      <c r="G62" s="52"/>
      <c r="H62" s="34"/>
      <c r="I62" s="17"/>
      <c r="J62" s="17"/>
      <c r="K62" s="36"/>
      <c r="L62" s="17"/>
      <c r="M62" s="17"/>
      <c r="N62" s="17"/>
      <c r="O62" s="18"/>
    </row>
    <row r="63" spans="1:18" ht="11.1" customHeight="1">
      <c r="A63" s="2"/>
      <c r="B63" s="21"/>
      <c r="C63" s="22"/>
      <c r="D63" s="20"/>
      <c r="E63" s="17"/>
      <c r="F63" s="45"/>
      <c r="G63" s="42">
        <v>6</v>
      </c>
      <c r="H63" s="19"/>
      <c r="I63" s="46">
        <v>0</v>
      </c>
      <c r="J63" s="17"/>
      <c r="K63" s="36"/>
      <c r="L63" s="17"/>
      <c r="M63" s="17"/>
      <c r="N63" s="17"/>
      <c r="O63" s="18"/>
    </row>
    <row r="64" spans="1:18" ht="11.1" customHeight="1" thickBot="1">
      <c r="A64" s="49">
        <v>14</v>
      </c>
      <c r="B64" s="55" t="str">
        <f>VLOOKUP(A64,チーム!$A$2:$C$17,2,FALSE)</f>
        <v>川副中</v>
      </c>
      <c r="C64" s="51">
        <f>VLOOKUP(A64,チーム!$A$2:$C$17,3,FALSE)</f>
        <v>0</v>
      </c>
      <c r="D64" s="54"/>
      <c r="E64" s="34"/>
      <c r="F64" s="34"/>
      <c r="G64" s="42"/>
      <c r="H64" s="19"/>
      <c r="I64" s="46"/>
      <c r="J64" s="17"/>
      <c r="K64" s="36"/>
      <c r="L64" s="17"/>
      <c r="M64" s="17"/>
      <c r="N64" s="17"/>
      <c r="O64" s="18"/>
    </row>
    <row r="65" spans="1:15" ht="11.1" customHeight="1">
      <c r="A65" s="49"/>
      <c r="B65" s="55"/>
      <c r="C65" s="51"/>
      <c r="D65" s="54"/>
      <c r="E65" s="17"/>
      <c r="F65" s="17"/>
      <c r="G65" s="17"/>
      <c r="H65" s="32"/>
      <c r="I65" s="27"/>
      <c r="J65" s="18"/>
      <c r="K65" s="42">
        <v>7</v>
      </c>
      <c r="L65" s="18"/>
      <c r="M65" s="18"/>
      <c r="N65" s="18"/>
      <c r="O65" s="18"/>
    </row>
    <row r="66" spans="1:15" ht="11.1" customHeight="1" thickBot="1">
      <c r="B66" s="20"/>
      <c r="C66" s="20"/>
      <c r="D66" s="20"/>
      <c r="E66" s="29"/>
      <c r="F66" s="29"/>
      <c r="G66" s="18"/>
      <c r="H66" s="44"/>
      <c r="I66" s="37"/>
      <c r="J66" s="38"/>
      <c r="K66" s="42"/>
      <c r="L66" s="30"/>
      <c r="M66" s="30"/>
      <c r="N66" s="30"/>
      <c r="O66" s="20"/>
    </row>
    <row r="67" spans="1:15" ht="11.1" customHeight="1">
      <c r="B67" s="20"/>
      <c r="C67" s="20"/>
      <c r="D67" s="20"/>
      <c r="E67" s="29"/>
      <c r="F67" s="29"/>
      <c r="G67" s="18"/>
      <c r="H67" s="45"/>
      <c r="I67" s="36"/>
      <c r="J67" s="18"/>
      <c r="K67" s="30"/>
      <c r="L67" s="30"/>
      <c r="M67" s="30"/>
      <c r="N67" s="30"/>
      <c r="O67" s="20"/>
    </row>
    <row r="68" spans="1:15" ht="11.1" customHeight="1">
      <c r="A68" s="49">
        <v>15</v>
      </c>
      <c r="B68" s="55" t="str">
        <f>VLOOKUP(A68,チーム!$A$2:$C$17,2,FALSE)</f>
        <v>西部中</v>
      </c>
      <c r="C68" s="51">
        <f>VLOOKUP(A68,チーム!$A$2:$C$17,3,FALSE)</f>
        <v>0</v>
      </c>
      <c r="D68" s="54"/>
      <c r="E68" s="17"/>
      <c r="F68" s="17"/>
      <c r="G68" s="17"/>
      <c r="H68" s="17"/>
      <c r="I68" s="36"/>
      <c r="J68" s="18"/>
      <c r="K68" s="30"/>
      <c r="L68" s="30"/>
      <c r="M68" s="30"/>
      <c r="N68" s="30"/>
      <c r="O68" s="20"/>
    </row>
    <row r="69" spans="1:15" ht="11.1" customHeight="1">
      <c r="A69" s="49"/>
      <c r="B69" s="55"/>
      <c r="C69" s="51"/>
      <c r="D69" s="54"/>
      <c r="E69" s="24"/>
      <c r="F69" s="25"/>
      <c r="G69" s="46">
        <v>0</v>
      </c>
      <c r="H69" s="17"/>
      <c r="I69" s="42">
        <v>7</v>
      </c>
      <c r="J69" s="30"/>
      <c r="K69" s="30"/>
      <c r="L69" s="30"/>
      <c r="M69" s="30"/>
      <c r="N69" s="30"/>
      <c r="O69" s="20"/>
    </row>
    <row r="70" spans="1:15" ht="11.1" customHeight="1" thickBot="1">
      <c r="A70" s="2"/>
      <c r="B70" s="13"/>
      <c r="C70" s="14"/>
      <c r="D70" s="23"/>
      <c r="E70" s="17"/>
      <c r="F70" s="44"/>
      <c r="G70" s="52"/>
      <c r="H70" s="34"/>
      <c r="I70" s="42"/>
      <c r="J70" s="30"/>
      <c r="K70" s="30"/>
      <c r="L70" s="30"/>
      <c r="M70" s="30"/>
      <c r="N70" s="30"/>
      <c r="O70" s="20"/>
    </row>
    <row r="71" spans="1:15" ht="11.1" customHeight="1">
      <c r="A71" s="2"/>
      <c r="B71" s="13"/>
      <c r="C71" s="14"/>
      <c r="D71" s="23"/>
      <c r="E71" s="17"/>
      <c r="F71" s="45"/>
      <c r="G71" s="53">
        <v>12</v>
      </c>
      <c r="H71" s="17"/>
      <c r="I71" s="18"/>
      <c r="J71" s="30"/>
      <c r="K71" s="30"/>
      <c r="L71" s="30"/>
      <c r="M71" s="30"/>
      <c r="N71" s="30"/>
      <c r="O71" s="20"/>
    </row>
    <row r="72" spans="1:15" ht="11.1" customHeight="1" thickBot="1">
      <c r="A72" s="49">
        <v>16</v>
      </c>
      <c r="B72" s="50" t="str">
        <f>VLOOKUP(A72,チーム!$A$2:$C$17,2,FALSE)</f>
        <v>唐津第一中</v>
      </c>
      <c r="C72" s="51">
        <f>VLOOKUP(A72,チーム!$A$2:$C$17,3,FALSE)</f>
        <v>0</v>
      </c>
      <c r="D72" s="23"/>
      <c r="E72" s="34"/>
      <c r="F72" s="34"/>
      <c r="G72" s="53"/>
      <c r="H72" s="17"/>
      <c r="I72" s="18"/>
      <c r="J72" s="30"/>
      <c r="K72" s="30"/>
      <c r="L72" s="30"/>
      <c r="M72" s="30"/>
      <c r="N72" s="30"/>
      <c r="O72" s="20"/>
    </row>
    <row r="73" spans="1:15" ht="11.1" customHeight="1">
      <c r="A73" s="49"/>
      <c r="B73" s="50"/>
      <c r="C73" s="51"/>
      <c r="D73" s="23"/>
      <c r="E73" s="29"/>
      <c r="F73" s="29"/>
      <c r="G73" s="18"/>
      <c r="H73" s="18"/>
      <c r="I73" s="18"/>
      <c r="J73" s="30"/>
      <c r="K73" s="30"/>
      <c r="L73" s="30"/>
      <c r="M73" s="30"/>
      <c r="N73" s="30"/>
      <c r="O73" s="20"/>
    </row>
    <row r="74" spans="1:15" ht="15.75" customHeight="1">
      <c r="B74" s="20"/>
      <c r="C74" s="20"/>
      <c r="D74" s="20"/>
      <c r="E74" s="29"/>
      <c r="F74" s="29"/>
      <c r="G74" s="18"/>
      <c r="H74" s="18"/>
      <c r="I74" s="18"/>
      <c r="J74" s="30"/>
      <c r="K74" s="30"/>
      <c r="L74" s="30"/>
      <c r="M74" s="30"/>
      <c r="N74" s="30"/>
      <c r="O74" s="20"/>
    </row>
    <row r="75" spans="1:15" ht="18" customHeight="1">
      <c r="A75" s="7" t="s">
        <v>0</v>
      </c>
    </row>
    <row r="76" spans="1:15" ht="11.1" customHeight="1"/>
    <row r="77" spans="1:15" ht="14.1" customHeight="1"/>
    <row r="78" spans="1:15" ht="14.1" customHeight="1"/>
  </sheetData>
  <mergeCells count="117">
    <mergeCell ref="F30:F31"/>
    <mergeCell ref="G31:G32"/>
    <mergeCell ref="G45:G46"/>
    <mergeCell ref="F46:F47"/>
    <mergeCell ref="G47:G48"/>
    <mergeCell ref="G37:G38"/>
    <mergeCell ref="F38:F39"/>
    <mergeCell ref="G39:G40"/>
    <mergeCell ref="B60:B61"/>
    <mergeCell ref="I15:I16"/>
    <mergeCell ref="H18:H19"/>
    <mergeCell ref="A40:A41"/>
    <mergeCell ref="B40:B41"/>
    <mergeCell ref="C40:C41"/>
    <mergeCell ref="A24:A25"/>
    <mergeCell ref="A28:A29"/>
    <mergeCell ref="A32:A33"/>
    <mergeCell ref="G29:G30"/>
    <mergeCell ref="A60:A61"/>
    <mergeCell ref="C60:C61"/>
    <mergeCell ref="C44:C45"/>
    <mergeCell ref="C48:C49"/>
    <mergeCell ref="A36:A37"/>
    <mergeCell ref="A68:A69"/>
    <mergeCell ref="A44:A45"/>
    <mergeCell ref="A48:A49"/>
    <mergeCell ref="A52:A53"/>
    <mergeCell ref="A56:A57"/>
    <mergeCell ref="C56:C57"/>
    <mergeCell ref="B64:B65"/>
    <mergeCell ref="C64:C65"/>
    <mergeCell ref="D64:D65"/>
    <mergeCell ref="A64:A65"/>
    <mergeCell ref="A16:A17"/>
    <mergeCell ref="B16:B17"/>
    <mergeCell ref="B52:B53"/>
    <mergeCell ref="B56:B57"/>
    <mergeCell ref="C52:C53"/>
    <mergeCell ref="C12:C13"/>
    <mergeCell ref="B44:B45"/>
    <mergeCell ref="B12:B13"/>
    <mergeCell ref="C24:C25"/>
    <mergeCell ref="C28:C29"/>
    <mergeCell ref="C36:C37"/>
    <mergeCell ref="B28:B29"/>
    <mergeCell ref="B32:B33"/>
    <mergeCell ref="C16:C17"/>
    <mergeCell ref="C20:C21"/>
    <mergeCell ref="C32:C33"/>
    <mergeCell ref="B20:B21"/>
    <mergeCell ref="B48:B49"/>
    <mergeCell ref="B24:B25"/>
    <mergeCell ref="B36:B37"/>
    <mergeCell ref="D44:D45"/>
    <mergeCell ref="D24:D25"/>
    <mergeCell ref="D28:D29"/>
    <mergeCell ref="D32:D33"/>
    <mergeCell ref="D40:D41"/>
    <mergeCell ref="D52:D53"/>
    <mergeCell ref="D60:D61"/>
    <mergeCell ref="D48:D49"/>
    <mergeCell ref="D56:D57"/>
    <mergeCell ref="N34:N51"/>
    <mergeCell ref="H50:H51"/>
    <mergeCell ref="M57:M58"/>
    <mergeCell ref="K51:K52"/>
    <mergeCell ref="D36:D37"/>
    <mergeCell ref="O30:O47"/>
    <mergeCell ref="J10:M10"/>
    <mergeCell ref="I37:I38"/>
    <mergeCell ref="H34:H35"/>
    <mergeCell ref="K33:K34"/>
    <mergeCell ref="K19:K20"/>
    <mergeCell ref="I31:I32"/>
    <mergeCell ref="E10:I10"/>
    <mergeCell ref="F14:F15"/>
    <mergeCell ref="G15:G16"/>
    <mergeCell ref="A1:P1"/>
    <mergeCell ref="A2:P2"/>
    <mergeCell ref="F22:F23"/>
    <mergeCell ref="I21:I22"/>
    <mergeCell ref="G21:G22"/>
    <mergeCell ref="G23:G24"/>
    <mergeCell ref="D12:D13"/>
    <mergeCell ref="D20:D21"/>
    <mergeCell ref="A12:A13"/>
    <mergeCell ref="A20:A21"/>
    <mergeCell ref="G71:G72"/>
    <mergeCell ref="D68:D69"/>
    <mergeCell ref="B68:B69"/>
    <mergeCell ref="C68:C69"/>
    <mergeCell ref="I69:I70"/>
    <mergeCell ref="G53:G54"/>
    <mergeCell ref="F54:F55"/>
    <mergeCell ref="G55:G56"/>
    <mergeCell ref="G61:G62"/>
    <mergeCell ref="F62:F63"/>
    <mergeCell ref="M27:M28"/>
    <mergeCell ref="J26:J27"/>
    <mergeCell ref="I47:I48"/>
    <mergeCell ref="I53:I54"/>
    <mergeCell ref="L42:L43"/>
    <mergeCell ref="A72:A73"/>
    <mergeCell ref="B72:B73"/>
    <mergeCell ref="C72:C73"/>
    <mergeCell ref="G69:G70"/>
    <mergeCell ref="F70:F71"/>
    <mergeCell ref="D4:L4"/>
    <mergeCell ref="D5:L5"/>
    <mergeCell ref="D6:L6"/>
    <mergeCell ref="D7:L7"/>
    <mergeCell ref="K65:K66"/>
    <mergeCell ref="G13:G14"/>
    <mergeCell ref="J58:J59"/>
    <mergeCell ref="G63:G64"/>
    <mergeCell ref="H66:H67"/>
    <mergeCell ref="I63:I64"/>
  </mergeCells>
  <phoneticPr fontId="1"/>
  <pageMargins left="0.78740157480314965" right="0.78740157480314965" top="0.77" bottom="0.48" header="0.51181102362204722" footer="0.41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チーム</vt:lpstr>
      <vt:lpstr>結果</vt:lpstr>
      <vt:lpstr>結果!Print_Area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creator>owner</dc:creator>
  <cp:lastModifiedBy>ajte29</cp:lastModifiedBy>
  <cp:lastPrinted>2007-02-28T02:22:42Z</cp:lastPrinted>
  <dcterms:created xsi:type="dcterms:W3CDTF">2000-09-13T06:44:27Z</dcterms:created>
  <dcterms:modified xsi:type="dcterms:W3CDTF">2014-07-31T02:42:40Z</dcterms:modified>
</cp:coreProperties>
</file>